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5240" windowHeight="115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Лист1!$A$1:$J$228</definedName>
  </definedNames>
  <calcPr calcId="145621" refMode="R1C1"/>
</workbook>
</file>

<file path=xl/calcChain.xml><?xml version="1.0" encoding="utf-8"?>
<calcChain xmlns="http://schemas.openxmlformats.org/spreadsheetml/2006/main">
  <c r="I228" i="1" l="1"/>
  <c r="J228" i="1" s="1"/>
  <c r="I227" i="1"/>
  <c r="J227" i="1" s="1"/>
  <c r="I226" i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I205" i="1"/>
  <c r="J205" i="1" s="1"/>
  <c r="I204" i="1"/>
  <c r="J204" i="1" s="1"/>
  <c r="I203" i="1"/>
  <c r="J203" i="1" s="1"/>
  <c r="I202" i="1"/>
  <c r="J202" i="1" s="1"/>
  <c r="I201" i="1"/>
  <c r="J201" i="1" s="1"/>
  <c r="I199" i="1"/>
  <c r="J199" i="1" s="1"/>
  <c r="I198" i="1"/>
  <c r="J198" i="1" s="1"/>
  <c r="I197" i="1"/>
  <c r="J197" i="1" s="1"/>
  <c r="I196" i="1"/>
  <c r="J196" i="1" s="1"/>
  <c r="I195" i="1"/>
  <c r="J195" i="1" s="1"/>
  <c r="I194" i="1"/>
  <c r="J194" i="1" s="1"/>
  <c r="I193" i="1"/>
  <c r="J193" i="1" s="1"/>
  <c r="I192" i="1"/>
  <c r="J192" i="1" s="1"/>
  <c r="I191" i="1"/>
  <c r="J191" i="1" s="1"/>
  <c r="I190" i="1"/>
  <c r="J190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I115" i="1"/>
  <c r="J115" i="1" s="1"/>
  <c r="I110" i="1" l="1"/>
  <c r="J110" i="1" s="1"/>
  <c r="I5" i="1" l="1"/>
  <c r="I53" i="1" l="1"/>
  <c r="J53" i="1" s="1"/>
  <c r="I64" i="1"/>
  <c r="J64" i="1" s="1"/>
  <c r="J5" i="1"/>
  <c r="I63" i="1"/>
  <c r="J63" i="1" s="1"/>
  <c r="I106" i="1"/>
  <c r="J106" i="1" s="1"/>
  <c r="I28" i="1"/>
  <c r="J28" i="1" s="1"/>
  <c r="J141" i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4" i="1"/>
  <c r="J114" i="1" s="1"/>
  <c r="I113" i="1"/>
  <c r="J113" i="1" s="1"/>
  <c r="I112" i="1"/>
  <c r="J112" i="1" s="1"/>
  <c r="I111" i="1"/>
  <c r="J111" i="1" s="1"/>
  <c r="I109" i="1"/>
  <c r="J109" i="1" s="1"/>
  <c r="I108" i="1"/>
  <c r="J108" i="1" s="1"/>
  <c r="I107" i="1"/>
  <c r="J107" i="1" s="1"/>
  <c r="I105" i="1"/>
  <c r="J105" i="1" s="1"/>
  <c r="I104" i="1"/>
  <c r="J104" i="1" s="1"/>
  <c r="I103" i="1"/>
  <c r="J103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89" i="1"/>
  <c r="J89" i="1" s="1"/>
  <c r="I88" i="1"/>
  <c r="J88" i="1" s="1"/>
  <c r="I87" i="1"/>
  <c r="J87" i="1" s="1"/>
  <c r="I86" i="1"/>
  <c r="J86" i="1" s="1"/>
  <c r="I84" i="1"/>
  <c r="J84" i="1" s="1"/>
  <c r="I83" i="1"/>
  <c r="J83" i="1" s="1"/>
  <c r="I82" i="1"/>
  <c r="J82" i="1" s="1"/>
  <c r="I81" i="1"/>
  <c r="J81" i="1" s="1"/>
  <c r="I80" i="1"/>
  <c r="J80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2" i="1"/>
  <c r="J52" i="1" s="1"/>
  <c r="I51" i="1"/>
  <c r="J51" i="1" s="1"/>
  <c r="I50" i="1"/>
  <c r="J50" i="1" s="1"/>
  <c r="I49" i="1"/>
  <c r="J49" i="1" s="1"/>
  <c r="I48" i="1"/>
  <c r="J48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</calcChain>
</file>

<file path=xl/sharedStrings.xml><?xml version="1.0" encoding="utf-8"?>
<sst xmlns="http://schemas.openxmlformats.org/spreadsheetml/2006/main" count="435" uniqueCount="279">
  <si>
    <t>КТП -17</t>
  </si>
  <si>
    <t>Быт</t>
  </si>
  <si>
    <t>КТП-30</t>
  </si>
  <si>
    <t>КТП-49</t>
  </si>
  <si>
    <t>Промышлен.</t>
  </si>
  <si>
    <t>КТП-55</t>
  </si>
  <si>
    <t>ЗТП-64</t>
  </si>
  <si>
    <t>Котельная</t>
  </si>
  <si>
    <t>Диспетчерское</t>
  </si>
  <si>
    <t>Наименование ТП(КТП)</t>
  </si>
  <si>
    <t>Мощность</t>
  </si>
  <si>
    <t>Потребители</t>
  </si>
  <si>
    <t>Загруженность ТП (КТП)</t>
  </si>
  <si>
    <t>ЗТП-65</t>
  </si>
  <si>
    <t>ЗТП-66</t>
  </si>
  <si>
    <t>ЗТП-67</t>
  </si>
  <si>
    <t>ЗТП-70</t>
  </si>
  <si>
    <t>ЗТП-71</t>
  </si>
  <si>
    <t>ЗТП-79</t>
  </si>
  <si>
    <t>ЗТП-86</t>
  </si>
  <si>
    <t>КТП-90</t>
  </si>
  <si>
    <t>КТП-93</t>
  </si>
  <si>
    <t>Не обслуж</t>
  </si>
  <si>
    <t>КТП-102</t>
  </si>
  <si>
    <t>ЗТП-103</t>
  </si>
  <si>
    <t>ЗТП-104</t>
  </si>
  <si>
    <t>ЗТП-105</t>
  </si>
  <si>
    <t>ЗТП-106</t>
  </si>
  <si>
    <t>ЗТП-107</t>
  </si>
  <si>
    <t>ЗТП-108</t>
  </si>
  <si>
    <t>КТП-110</t>
  </si>
  <si>
    <t>КТП-111</t>
  </si>
  <si>
    <t>КТП-112</t>
  </si>
  <si>
    <t>КТП-113</t>
  </si>
  <si>
    <t>КТП-116</t>
  </si>
  <si>
    <t>КТП-117</t>
  </si>
  <si>
    <t>КТП-120</t>
  </si>
  <si>
    <t>КТП-121</t>
  </si>
  <si>
    <t>ЗТП-123</t>
  </si>
  <si>
    <t>Ктп-124</t>
  </si>
  <si>
    <t>ЗТП-126</t>
  </si>
  <si>
    <t>КТП-130</t>
  </si>
  <si>
    <t>КТП-131</t>
  </si>
  <si>
    <t>КТП-140</t>
  </si>
  <si>
    <t>КТП-143</t>
  </si>
  <si>
    <t>ЗТП-168</t>
  </si>
  <si>
    <t>РП-3</t>
  </si>
  <si>
    <t>РП-5</t>
  </si>
  <si>
    <t>Промышл.</t>
  </si>
  <si>
    <t>ЗТП-239</t>
  </si>
  <si>
    <t>ЗТП-201</t>
  </si>
  <si>
    <t>ЗТП-202</t>
  </si>
  <si>
    <t>ЗТП-203</t>
  </si>
  <si>
    <t>ЗТП-204</t>
  </si>
  <si>
    <t>ЗТП-205</t>
  </si>
  <si>
    <t>ЗТП-206</t>
  </si>
  <si>
    <t>ЗТП-212</t>
  </si>
  <si>
    <t>ЗТП-214</t>
  </si>
  <si>
    <t>ЗТП-215</t>
  </si>
  <si>
    <t>КТП-218</t>
  </si>
  <si>
    <t>КТП-227</t>
  </si>
  <si>
    <t>КТП-232</t>
  </si>
  <si>
    <t>КТП-234</t>
  </si>
  <si>
    <t>КТП-253</t>
  </si>
  <si>
    <t>КТП-56</t>
  </si>
  <si>
    <t>Промыш.</t>
  </si>
  <si>
    <t>КТП-57</t>
  </si>
  <si>
    <t>КТП-60</t>
  </si>
  <si>
    <t>Не обслуж.</t>
  </si>
  <si>
    <t>КТП-223</t>
  </si>
  <si>
    <t>КТП-213</t>
  </si>
  <si>
    <t>ЗТП-1</t>
  </si>
  <si>
    <t>Школа.быт</t>
  </si>
  <si>
    <t>ЗТП-58</t>
  </si>
  <si>
    <t>ЗТП-9</t>
  </si>
  <si>
    <t>ЗТП-18</t>
  </si>
  <si>
    <t>Магазин</t>
  </si>
  <si>
    <t>ЗТП-28</t>
  </si>
  <si>
    <t>Школа</t>
  </si>
  <si>
    <t>ЗТП-37</t>
  </si>
  <si>
    <t>КТП-42</t>
  </si>
  <si>
    <t>КТП-51</t>
  </si>
  <si>
    <t>КТП-38</t>
  </si>
  <si>
    <t>КТП-16</t>
  </si>
  <si>
    <t>ЗТП-46</t>
  </si>
  <si>
    <t>ЗТП-68</t>
  </si>
  <si>
    <t>Быт,магаз</t>
  </si>
  <si>
    <t>ЗТП-73</t>
  </si>
  <si>
    <t>КТП-75</t>
  </si>
  <si>
    <t>ЗТП-82</t>
  </si>
  <si>
    <t>КТП-94</t>
  </si>
  <si>
    <t>ЗТП-101</t>
  </si>
  <si>
    <t>КТП-109</t>
  </si>
  <si>
    <t>КТП-114</t>
  </si>
  <si>
    <t>КТП-122</t>
  </si>
  <si>
    <t>ЗТП-125</t>
  </si>
  <si>
    <t>ЗТП-127</t>
  </si>
  <si>
    <t>КТП-132</t>
  </si>
  <si>
    <t>КТП-134</t>
  </si>
  <si>
    <t>КТП-135</t>
  </si>
  <si>
    <t>КТП-138</t>
  </si>
  <si>
    <t>КТП-145</t>
  </si>
  <si>
    <t>ЗТП-164</t>
  </si>
  <si>
    <t>КТП-170</t>
  </si>
  <si>
    <t>КТП-171</t>
  </si>
  <si>
    <t>ЗТП-217</t>
  </si>
  <si>
    <t>КТП-220</t>
  </si>
  <si>
    <t>КТП-222</t>
  </si>
  <si>
    <t>КТП-231</t>
  </si>
  <si>
    <t>КТП-233</t>
  </si>
  <si>
    <t>ЗТП-235</t>
  </si>
  <si>
    <t>КТП-301</t>
  </si>
  <si>
    <t>ЗТП-2</t>
  </si>
  <si>
    <t>ЗТП-3</t>
  </si>
  <si>
    <t>КТП-4</t>
  </si>
  <si>
    <t>ЗТП-5</t>
  </si>
  <si>
    <t>ЗТП-6</t>
  </si>
  <si>
    <t>ЗТП-7</t>
  </si>
  <si>
    <t>Адм.быт</t>
  </si>
  <si>
    <t>ЗТП-8</t>
  </si>
  <si>
    <t>ЗТП-10</t>
  </si>
  <si>
    <t>ЗТП-11</t>
  </si>
  <si>
    <t>ЗТП-13</t>
  </si>
  <si>
    <t>КТП-14</t>
  </si>
  <si>
    <t>ЗТП-15</t>
  </si>
  <si>
    <t>ЗТП-19</t>
  </si>
  <si>
    <t>ЗТП-20</t>
  </si>
  <si>
    <t>Баня.меб.цех</t>
  </si>
  <si>
    <t>ЗТП-21</t>
  </si>
  <si>
    <t>ЗТП-22</t>
  </si>
  <si>
    <t>Кнс.котельная</t>
  </si>
  <si>
    <t>КТП-23</t>
  </si>
  <si>
    <t>ЗТП-24</t>
  </si>
  <si>
    <t>ЗТП-25</t>
  </si>
  <si>
    <t>КТП-26</t>
  </si>
  <si>
    <t>ЗТП-27</t>
  </si>
  <si>
    <t>ЗТП-29</t>
  </si>
  <si>
    <t>д/с.быт</t>
  </si>
  <si>
    <t>ЗТП-31</t>
  </si>
  <si>
    <t>ЗТП-33</t>
  </si>
  <si>
    <t>ЗТП-36</t>
  </si>
  <si>
    <t>ЗТП-50</t>
  </si>
  <si>
    <t>ЗТП-52</t>
  </si>
  <si>
    <t>ЗТП-77</t>
  </si>
  <si>
    <t>Кнс</t>
  </si>
  <si>
    <t>КТП-81</t>
  </si>
  <si>
    <t>КТП-207</t>
  </si>
  <si>
    <t>КТП-208</t>
  </si>
  <si>
    <t>КТП-209</t>
  </si>
  <si>
    <t>КТП-210</t>
  </si>
  <si>
    <t>КТП-211</t>
  </si>
  <si>
    <t>КТП-224</t>
  </si>
  <si>
    <t>ТП-149</t>
  </si>
  <si>
    <t>быт</t>
  </si>
  <si>
    <t>ТП-92</t>
  </si>
  <si>
    <t>ТП-115</t>
  </si>
  <si>
    <t>ТП-119</t>
  </si>
  <si>
    <t>ТП-43</t>
  </si>
  <si>
    <t>ТП-175</t>
  </si>
  <si>
    <t>КТП-12</t>
  </si>
  <si>
    <t>ТП-133</t>
  </si>
  <si>
    <t>КТП-221</t>
  </si>
  <si>
    <t>КТП-237</t>
  </si>
  <si>
    <t>КТП-219</t>
  </si>
  <si>
    <t>КТП-61</t>
  </si>
  <si>
    <t>КТПК-99</t>
  </si>
  <si>
    <t>Школа.Быт</t>
  </si>
  <si>
    <t>Котельная МИС</t>
  </si>
  <si>
    <t>Школа"лидер"</t>
  </si>
  <si>
    <t>Котельная.быт</t>
  </si>
  <si>
    <t>Кнс.общежитие</t>
  </si>
  <si>
    <t>Дк.баня.</t>
  </si>
  <si>
    <t>пекарня.быт</t>
  </si>
  <si>
    <t>НФС.ПЧ.Водокачка</t>
  </si>
  <si>
    <t>КТП-45</t>
  </si>
  <si>
    <t>Котелн.быт.пром</t>
  </si>
  <si>
    <t>сберкасса.быт</t>
  </si>
  <si>
    <t>промышл.быт</t>
  </si>
  <si>
    <t>СГСХА.быт</t>
  </si>
  <si>
    <t>промышлен.быт</t>
  </si>
  <si>
    <t>КТП-178</t>
  </si>
  <si>
    <t>ТП-100</t>
  </si>
  <si>
    <t>ТП-180</t>
  </si>
  <si>
    <t>ТП-89</t>
  </si>
  <si>
    <t>быт,магаз</t>
  </si>
  <si>
    <t>КТП-72</t>
  </si>
  <si>
    <t>КТП-87</t>
  </si>
  <si>
    <t>КТП-89А</t>
  </si>
  <si>
    <t>А</t>
  </si>
  <si>
    <t>В</t>
  </si>
  <si>
    <t>С</t>
  </si>
  <si>
    <t>кВА</t>
  </si>
  <si>
    <t>%</t>
  </si>
  <si>
    <t>ТП-83</t>
  </si>
  <si>
    <t>ТП-63</t>
  </si>
  <si>
    <t>ТП-35</t>
  </si>
  <si>
    <t>котельная</t>
  </si>
  <si>
    <t>Хлебзавод (абонентская)</t>
  </si>
  <si>
    <t>промышл.(абонентская)</t>
  </si>
  <si>
    <t>быт , КНС</t>
  </si>
  <si>
    <t>Мол.з. (тр-р) абонентский</t>
  </si>
  <si>
    <t xml:space="preserve">ДКЖ.быт. Администрация </t>
  </si>
  <si>
    <t>АЗС(абонентская)</t>
  </si>
  <si>
    <t>Быт.промышл.</t>
  </si>
  <si>
    <t>КТП-181</t>
  </si>
  <si>
    <t>КТП-184</t>
  </si>
  <si>
    <t>КТП-256</t>
  </si>
  <si>
    <t>КТП-169(абонентская)</t>
  </si>
  <si>
    <t>абонентская</t>
  </si>
  <si>
    <t>Абонентская</t>
  </si>
  <si>
    <t>Промышлен.быт</t>
  </si>
  <si>
    <t>Профилакт. Абонентская</t>
  </si>
  <si>
    <t>ТП-62А</t>
  </si>
  <si>
    <t xml:space="preserve">АЗС </t>
  </si>
  <si>
    <t>КТП-182</t>
  </si>
  <si>
    <t>КТП-259</t>
  </si>
  <si>
    <t>КТП-260</t>
  </si>
  <si>
    <t>КТП-306</t>
  </si>
  <si>
    <t>КТП-257</t>
  </si>
  <si>
    <t>КТП-183</t>
  </si>
  <si>
    <t>КТП-185</t>
  </si>
  <si>
    <t>КТП-142</t>
  </si>
  <si>
    <t>КТП-100А</t>
  </si>
  <si>
    <t>ТП-80</t>
  </si>
  <si>
    <t>КТП-193</t>
  </si>
  <si>
    <t>КТП-195</t>
  </si>
  <si>
    <t>очистные сооружения</t>
  </si>
  <si>
    <t>водокачка</t>
  </si>
  <si>
    <t>КТП-34</t>
  </si>
  <si>
    <t>Промышл. Быт</t>
  </si>
  <si>
    <t>КНС</t>
  </si>
  <si>
    <t>КТП-194</t>
  </si>
  <si>
    <t xml:space="preserve">                           Кинельский участок-1 (ГЭС) замер нагрузок 2020г.</t>
  </si>
  <si>
    <t>Быт(КТП заменили)</t>
  </si>
  <si>
    <t>КТП-191</t>
  </si>
  <si>
    <t>КТП-200</t>
  </si>
  <si>
    <t>КТП-192</t>
  </si>
  <si>
    <t xml:space="preserve">Быт </t>
  </si>
  <si>
    <t>Д/с.быт</t>
  </si>
  <si>
    <t>Селекция</t>
  </si>
  <si>
    <t>КНС .жд. больница, Котельная.быт</t>
  </si>
  <si>
    <t>Д/с,СТО</t>
  </si>
  <si>
    <t>Кнс,гаражи</t>
  </si>
  <si>
    <t>База.быт</t>
  </si>
  <si>
    <t>Пром.телевидение</t>
  </si>
  <si>
    <t>Абонетская</t>
  </si>
  <si>
    <t>Быт.Почта.</t>
  </si>
  <si>
    <t>Быт.маг.</t>
  </si>
  <si>
    <t>Пром</t>
  </si>
  <si>
    <t>Насосная.дачи.</t>
  </si>
  <si>
    <t>Быт (абонентская)</t>
  </si>
  <si>
    <t>Спорткомпл.быт</t>
  </si>
  <si>
    <t>Промышл</t>
  </si>
  <si>
    <t>Нгч, дачные/жилые дома</t>
  </si>
  <si>
    <t xml:space="preserve">КТП-147 </t>
  </si>
  <si>
    <t>Азс.быт</t>
  </si>
  <si>
    <t>Промышл.(абонентская)</t>
  </si>
  <si>
    <t>ЗТП-226</t>
  </si>
  <si>
    <t>ЗТП-228</t>
  </si>
  <si>
    <t>КТП-229</t>
  </si>
  <si>
    <t>КТП-238</t>
  </si>
  <si>
    <t>КТП-251</t>
  </si>
  <si>
    <t>АЗС. АТС. зеленхоз(абонентская)</t>
  </si>
  <si>
    <t>Промышленная(абонентская)</t>
  </si>
  <si>
    <t>Д/с.школа(ктп заменили)</t>
  </si>
  <si>
    <t>Быт (ктп заменили)</t>
  </si>
  <si>
    <t>Быт.водокачка</t>
  </si>
  <si>
    <t>КТП-236</t>
  </si>
  <si>
    <t>ТП-118</t>
  </si>
  <si>
    <t>Сбербанк</t>
  </si>
  <si>
    <t>Быт.авт.мойка</t>
  </si>
  <si>
    <t>Училище.</t>
  </si>
  <si>
    <t>КНС .жд. больница, Котельная. быт</t>
  </si>
  <si>
    <t>Больница</t>
  </si>
  <si>
    <t>Стационар</t>
  </si>
  <si>
    <t>Дачи</t>
  </si>
  <si>
    <t>База</t>
  </si>
  <si>
    <t>Быт, КНС</t>
  </si>
  <si>
    <t>Дачи, быт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</si>
</sst>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0" fillId="4" borderId="0" xfId="0" applyFill="1"/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8"/>
  <sheetViews>
    <sheetView tabSelected="1" view="pageBreakPreview" topLeftCell="B1" zoomScale="60" zoomScaleNormal="100" workbookViewId="0">
      <selection activeCell="I214" sqref="I214"/>
    </sheetView>
  </sheetViews>
  <sheetFormatPr defaultRowHeight="15" x14ac:dyDescent="0.25"/>
  <cols>
    <col min="1" max="1" width="2.5703125" customWidth="1"/>
    <col min="2" max="2" width="6.5703125" style="1" customWidth="1"/>
    <col min="3" max="3" width="16.5703125" customWidth="1"/>
    <col min="4" max="4" width="12.7109375" style="1" customWidth="1"/>
    <col min="5" max="5" width="20.42578125" style="3" customWidth="1"/>
    <col min="6" max="8" width="9.140625" style="4"/>
    <col min="9" max="10" width="10.28515625" style="1" bestFit="1" customWidth="1"/>
    <col min="11" max="11" width="4.5703125" customWidth="1"/>
  </cols>
  <sheetData>
    <row r="1" spans="1:10" ht="49.15" customHeight="1" x14ac:dyDescent="0.25">
      <c r="B1" s="48" t="s">
        <v>232</v>
      </c>
      <c r="C1" s="48"/>
      <c r="D1" s="48"/>
      <c r="E1" s="48"/>
      <c r="F1" s="48"/>
      <c r="G1" s="48"/>
      <c r="H1" s="48"/>
      <c r="I1" s="48"/>
      <c r="J1" s="48"/>
    </row>
    <row r="2" spans="1:10" ht="28.9" customHeight="1" x14ac:dyDescent="0.25">
      <c r="B2" s="41"/>
      <c r="C2" s="42" t="s">
        <v>8</v>
      </c>
      <c r="D2" s="43" t="s">
        <v>10</v>
      </c>
      <c r="E2" s="49" t="s">
        <v>11</v>
      </c>
      <c r="F2" s="50" t="s">
        <v>12</v>
      </c>
      <c r="G2" s="50"/>
      <c r="H2" s="50"/>
      <c r="I2" s="50"/>
      <c r="J2" s="50"/>
    </row>
    <row r="3" spans="1:10" ht="30" x14ac:dyDescent="0.25">
      <c r="B3" s="41"/>
      <c r="C3" s="42" t="s">
        <v>9</v>
      </c>
      <c r="D3" s="42" t="s">
        <v>191</v>
      </c>
      <c r="E3" s="49"/>
      <c r="F3" s="50"/>
      <c r="G3" s="50"/>
      <c r="H3" s="50"/>
      <c r="I3" s="50"/>
      <c r="J3" s="50"/>
    </row>
    <row r="4" spans="1:10" x14ac:dyDescent="0.25">
      <c r="B4" s="47"/>
      <c r="C4" s="47"/>
      <c r="D4" s="47"/>
      <c r="E4" s="47"/>
      <c r="F4" s="42" t="s">
        <v>188</v>
      </c>
      <c r="G4" s="42" t="s">
        <v>189</v>
      </c>
      <c r="H4" s="42" t="s">
        <v>190</v>
      </c>
      <c r="I4" s="42" t="s">
        <v>191</v>
      </c>
      <c r="J4" s="42" t="s">
        <v>192</v>
      </c>
    </row>
    <row r="5" spans="1:10" x14ac:dyDescent="0.25">
      <c r="B5" s="8">
        <v>1</v>
      </c>
      <c r="C5" s="9" t="s">
        <v>0</v>
      </c>
      <c r="D5" s="8">
        <v>630</v>
      </c>
      <c r="E5" s="6" t="s">
        <v>233</v>
      </c>
      <c r="F5" s="7">
        <v>625</v>
      </c>
      <c r="G5" s="7">
        <v>633</v>
      </c>
      <c r="H5" s="7">
        <v>641</v>
      </c>
      <c r="I5" s="10">
        <f t="shared" ref="I5:I67" si="0">(F5+G5+H5)/3*0.38*1.73</f>
        <v>416.13419999999996</v>
      </c>
      <c r="J5" s="11">
        <f>I5/D5*100</f>
        <v>66.053047619047618</v>
      </c>
    </row>
    <row r="6" spans="1:10" x14ac:dyDescent="0.25">
      <c r="B6" s="8">
        <v>2</v>
      </c>
      <c r="C6" s="9" t="s">
        <v>2</v>
      </c>
      <c r="D6" s="8">
        <v>400</v>
      </c>
      <c r="E6" s="6" t="s">
        <v>1</v>
      </c>
      <c r="F6" s="7">
        <v>475</v>
      </c>
      <c r="G6" s="7">
        <v>477</v>
      </c>
      <c r="H6" s="7">
        <v>495</v>
      </c>
      <c r="I6" s="10">
        <f t="shared" si="0"/>
        <v>317.08593333333334</v>
      </c>
      <c r="J6" s="11">
        <f t="shared" ref="J6:J10" si="1">I6/D6*100</f>
        <v>79.271483333333336</v>
      </c>
    </row>
    <row r="7" spans="1:10" x14ac:dyDescent="0.25">
      <c r="B7" s="8">
        <v>3</v>
      </c>
      <c r="C7" s="9" t="s">
        <v>3</v>
      </c>
      <c r="D7" s="8">
        <v>400</v>
      </c>
      <c r="E7" s="6" t="s">
        <v>4</v>
      </c>
      <c r="F7" s="7">
        <v>64</v>
      </c>
      <c r="G7" s="7">
        <v>58</v>
      </c>
      <c r="H7" s="7">
        <v>88</v>
      </c>
      <c r="I7" s="10">
        <f t="shared" si="0"/>
        <v>46.018000000000001</v>
      </c>
      <c r="J7" s="11">
        <f t="shared" si="1"/>
        <v>11.5045</v>
      </c>
    </row>
    <row r="8" spans="1:10" x14ac:dyDescent="0.25">
      <c r="B8" s="8">
        <v>4</v>
      </c>
      <c r="C8" s="9" t="s">
        <v>5</v>
      </c>
      <c r="D8" s="8">
        <v>180</v>
      </c>
      <c r="E8" s="6" t="s">
        <v>1</v>
      </c>
      <c r="F8" s="7">
        <v>212</v>
      </c>
      <c r="G8" s="7">
        <v>231</v>
      </c>
      <c r="H8" s="7">
        <v>230</v>
      </c>
      <c r="I8" s="10">
        <f t="shared" si="0"/>
        <v>147.47673333333333</v>
      </c>
      <c r="J8" s="11">
        <f t="shared" si="1"/>
        <v>81.931518518518516</v>
      </c>
    </row>
    <row r="9" spans="1:10" x14ac:dyDescent="0.25">
      <c r="B9" s="55">
        <v>5</v>
      </c>
      <c r="C9" s="46" t="s">
        <v>6</v>
      </c>
      <c r="D9" s="8">
        <v>1000</v>
      </c>
      <c r="E9" s="6" t="s">
        <v>169</v>
      </c>
      <c r="F9" s="7">
        <v>420</v>
      </c>
      <c r="G9" s="7">
        <v>425</v>
      </c>
      <c r="H9" s="7">
        <v>400</v>
      </c>
      <c r="I9" s="10">
        <f t="shared" si="0"/>
        <v>272.82099999999997</v>
      </c>
      <c r="J9" s="11">
        <f t="shared" si="1"/>
        <v>27.2821</v>
      </c>
    </row>
    <row r="10" spans="1:10" x14ac:dyDescent="0.25">
      <c r="B10" s="55"/>
      <c r="C10" s="46"/>
      <c r="D10" s="24">
        <v>1000</v>
      </c>
      <c r="E10" s="18" t="s">
        <v>175</v>
      </c>
      <c r="F10" s="7">
        <v>668</v>
      </c>
      <c r="G10" s="7">
        <v>677</v>
      </c>
      <c r="H10" s="7">
        <v>687</v>
      </c>
      <c r="I10" s="10">
        <f t="shared" si="0"/>
        <v>445.27893333333333</v>
      </c>
      <c r="J10" s="11">
        <f t="shared" si="1"/>
        <v>44.527893333333338</v>
      </c>
    </row>
    <row r="11" spans="1:10" x14ac:dyDescent="0.25">
      <c r="A11" s="2"/>
      <c r="B11" s="55">
        <v>6</v>
      </c>
      <c r="C11" s="46" t="s">
        <v>13</v>
      </c>
      <c r="D11" s="8">
        <v>630</v>
      </c>
      <c r="E11" s="6" t="s">
        <v>1</v>
      </c>
      <c r="F11" s="7">
        <v>610</v>
      </c>
      <c r="G11" s="7">
        <v>615</v>
      </c>
      <c r="H11" s="7">
        <v>629</v>
      </c>
      <c r="I11" s="10">
        <f t="shared" si="0"/>
        <v>406.27319999999997</v>
      </c>
      <c r="J11" s="11">
        <f t="shared" ref="J11:J85" si="2">I11/D11*100</f>
        <v>64.487809523809531</v>
      </c>
    </row>
    <row r="12" spans="1:10" x14ac:dyDescent="0.25">
      <c r="A12" s="2"/>
      <c r="B12" s="55"/>
      <c r="C12" s="46"/>
      <c r="D12" s="8">
        <v>630</v>
      </c>
      <c r="E12" s="6" t="s">
        <v>238</v>
      </c>
      <c r="F12" s="7">
        <v>725</v>
      </c>
      <c r="G12" s="7">
        <v>742</v>
      </c>
      <c r="H12" s="7">
        <v>750</v>
      </c>
      <c r="I12" s="10">
        <f t="shared" si="0"/>
        <v>485.8186</v>
      </c>
      <c r="J12" s="11">
        <f t="shared" si="2"/>
        <v>77.114063492063494</v>
      </c>
    </row>
    <row r="13" spans="1:10" x14ac:dyDescent="0.25">
      <c r="A13" s="2"/>
      <c r="B13" s="8">
        <v>7</v>
      </c>
      <c r="C13" s="9" t="s">
        <v>14</v>
      </c>
      <c r="D13" s="8">
        <v>630</v>
      </c>
      <c r="E13" s="6" t="s">
        <v>1</v>
      </c>
      <c r="F13" s="7">
        <v>560</v>
      </c>
      <c r="G13" s="7">
        <v>555</v>
      </c>
      <c r="H13" s="7">
        <v>530</v>
      </c>
      <c r="I13" s="10">
        <f t="shared" si="0"/>
        <v>360.47433333333333</v>
      </c>
      <c r="J13" s="11">
        <f t="shared" si="2"/>
        <v>57.218148148148153</v>
      </c>
    </row>
    <row r="14" spans="1:10" x14ac:dyDescent="0.25">
      <c r="A14" s="2"/>
      <c r="B14" s="55">
        <v>8</v>
      </c>
      <c r="C14" s="46" t="s">
        <v>15</v>
      </c>
      <c r="D14" s="8">
        <v>250</v>
      </c>
      <c r="E14" s="6" t="s">
        <v>1</v>
      </c>
      <c r="F14" s="7">
        <v>260</v>
      </c>
      <c r="G14" s="7">
        <v>310</v>
      </c>
      <c r="H14" s="7">
        <v>310</v>
      </c>
      <c r="I14" s="10">
        <f t="shared" si="0"/>
        <v>192.83733333333331</v>
      </c>
      <c r="J14" s="11">
        <f t="shared" si="2"/>
        <v>77.134933333333322</v>
      </c>
    </row>
    <row r="15" spans="1:10" x14ac:dyDescent="0.25">
      <c r="A15" s="2"/>
      <c r="B15" s="55"/>
      <c r="C15" s="46"/>
      <c r="D15" s="8">
        <v>180</v>
      </c>
      <c r="E15" s="6" t="s">
        <v>137</v>
      </c>
      <c r="F15" s="7">
        <v>190</v>
      </c>
      <c r="G15" s="7">
        <v>222</v>
      </c>
      <c r="H15" s="7">
        <v>235</v>
      </c>
      <c r="I15" s="10">
        <f t="shared" si="0"/>
        <v>141.77926666666667</v>
      </c>
      <c r="J15" s="11">
        <f t="shared" si="2"/>
        <v>78.766259259259257</v>
      </c>
    </row>
    <row r="16" spans="1:10" x14ac:dyDescent="0.25">
      <c r="A16" s="2"/>
      <c r="B16" s="53">
        <v>9</v>
      </c>
      <c r="C16" s="44" t="s">
        <v>16</v>
      </c>
      <c r="D16" s="8">
        <v>400</v>
      </c>
      <c r="E16" s="6" t="s">
        <v>1</v>
      </c>
      <c r="F16" s="7">
        <v>242</v>
      </c>
      <c r="G16" s="7">
        <v>250</v>
      </c>
      <c r="H16" s="7">
        <v>263</v>
      </c>
      <c r="I16" s="10">
        <f t="shared" si="0"/>
        <v>165.44566666666665</v>
      </c>
      <c r="J16" s="11">
        <f t="shared" si="2"/>
        <v>41.361416666666663</v>
      </c>
    </row>
    <row r="17" spans="1:10" x14ac:dyDescent="0.25">
      <c r="A17" s="2"/>
      <c r="B17" s="54"/>
      <c r="C17" s="45"/>
      <c r="D17" s="8">
        <v>400</v>
      </c>
      <c r="E17" s="6" t="s">
        <v>153</v>
      </c>
      <c r="F17" s="7">
        <v>325</v>
      </c>
      <c r="G17" s="7">
        <v>316</v>
      </c>
      <c r="H17" s="7">
        <v>334</v>
      </c>
      <c r="I17" s="10">
        <f t="shared" si="0"/>
        <v>213.655</v>
      </c>
      <c r="J17" s="11">
        <f t="shared" si="2"/>
        <v>53.413750000000007</v>
      </c>
    </row>
    <row r="18" spans="1:10" x14ac:dyDescent="0.25">
      <c r="A18" s="2"/>
      <c r="B18" s="53">
        <v>10</v>
      </c>
      <c r="C18" s="44" t="s">
        <v>17</v>
      </c>
      <c r="D18" s="8">
        <v>400</v>
      </c>
      <c r="E18" s="6" t="s">
        <v>1</v>
      </c>
      <c r="F18" s="7">
        <v>340</v>
      </c>
      <c r="G18" s="7">
        <v>330</v>
      </c>
      <c r="H18" s="7">
        <v>347</v>
      </c>
      <c r="I18" s="10">
        <f t="shared" si="0"/>
        <v>222.8586</v>
      </c>
      <c r="J18" s="11">
        <f t="shared" si="2"/>
        <v>55.714649999999999</v>
      </c>
    </row>
    <row r="19" spans="1:10" x14ac:dyDescent="0.25">
      <c r="A19" s="2"/>
      <c r="B19" s="54"/>
      <c r="C19" s="45"/>
      <c r="D19" s="8">
        <v>630</v>
      </c>
      <c r="E19" s="6" t="s">
        <v>1</v>
      </c>
      <c r="F19" s="7">
        <v>342</v>
      </c>
      <c r="G19" s="7">
        <v>350</v>
      </c>
      <c r="H19" s="7">
        <v>380</v>
      </c>
      <c r="I19" s="10">
        <f t="shared" si="0"/>
        <v>234.91093333333333</v>
      </c>
      <c r="J19" s="11">
        <f t="shared" si="2"/>
        <v>37.287449735449734</v>
      </c>
    </row>
    <row r="20" spans="1:10" x14ac:dyDescent="0.25">
      <c r="A20" s="2"/>
      <c r="B20" s="53">
        <v>11</v>
      </c>
      <c r="C20" s="44" t="s">
        <v>18</v>
      </c>
      <c r="D20" s="8">
        <v>400</v>
      </c>
      <c r="E20" s="6" t="s">
        <v>1</v>
      </c>
      <c r="F20" s="7">
        <v>452</v>
      </c>
      <c r="G20" s="7">
        <v>472</v>
      </c>
      <c r="H20" s="7">
        <v>466</v>
      </c>
      <c r="I20" s="10">
        <f t="shared" si="0"/>
        <v>304.59533333333331</v>
      </c>
      <c r="J20" s="11">
        <f t="shared" si="2"/>
        <v>76.148833333333329</v>
      </c>
    </row>
    <row r="21" spans="1:10" x14ac:dyDescent="0.25">
      <c r="A21" s="2"/>
      <c r="B21" s="54"/>
      <c r="C21" s="45"/>
      <c r="D21" s="8">
        <v>160</v>
      </c>
      <c r="E21" s="6" t="s">
        <v>1</v>
      </c>
      <c r="F21" s="7">
        <v>163</v>
      </c>
      <c r="G21" s="7">
        <v>159</v>
      </c>
      <c r="H21" s="7">
        <v>167</v>
      </c>
      <c r="I21" s="10">
        <f t="shared" si="0"/>
        <v>107.1562</v>
      </c>
      <c r="J21" s="11">
        <f t="shared" si="2"/>
        <v>66.972624999999994</v>
      </c>
    </row>
    <row r="22" spans="1:10" x14ac:dyDescent="0.25">
      <c r="A22" s="2"/>
      <c r="B22" s="53">
        <v>12</v>
      </c>
      <c r="C22" s="44" t="s">
        <v>19</v>
      </c>
      <c r="D22" s="8">
        <v>250</v>
      </c>
      <c r="E22" s="6" t="s">
        <v>1</v>
      </c>
      <c r="F22" s="7">
        <v>255</v>
      </c>
      <c r="G22" s="7">
        <v>263</v>
      </c>
      <c r="H22" s="7">
        <v>285</v>
      </c>
      <c r="I22" s="10">
        <f t="shared" si="0"/>
        <v>175.96406666666667</v>
      </c>
      <c r="J22" s="11">
        <f t="shared" si="2"/>
        <v>70.385626666666667</v>
      </c>
    </row>
    <row r="23" spans="1:10" x14ac:dyDescent="0.25">
      <c r="A23" s="2"/>
      <c r="B23" s="54"/>
      <c r="C23" s="45"/>
      <c r="D23" s="8">
        <v>250</v>
      </c>
      <c r="E23" s="6" t="s">
        <v>176</v>
      </c>
      <c r="F23" s="7">
        <v>420</v>
      </c>
      <c r="G23" s="7">
        <v>429</v>
      </c>
      <c r="H23" s="7">
        <v>426</v>
      </c>
      <c r="I23" s="10">
        <f t="shared" si="0"/>
        <v>279.39499999999998</v>
      </c>
      <c r="J23" s="11">
        <f t="shared" si="2"/>
        <v>111.758</v>
      </c>
    </row>
    <row r="24" spans="1:10" x14ac:dyDescent="0.25">
      <c r="A24" s="2"/>
      <c r="B24" s="12">
        <v>13</v>
      </c>
      <c r="C24" s="13" t="s">
        <v>20</v>
      </c>
      <c r="D24" s="12">
        <v>630</v>
      </c>
      <c r="E24" s="14" t="s">
        <v>237</v>
      </c>
      <c r="F24" s="15">
        <v>665</v>
      </c>
      <c r="G24" s="15">
        <v>679</v>
      </c>
      <c r="H24" s="15">
        <v>695</v>
      </c>
      <c r="I24" s="16">
        <f t="shared" si="0"/>
        <v>446.81286666666665</v>
      </c>
      <c r="J24" s="17">
        <f t="shared" si="2"/>
        <v>70.922677248677246</v>
      </c>
    </row>
    <row r="25" spans="1:10" x14ac:dyDescent="0.25">
      <c r="A25" s="2"/>
      <c r="B25" s="8">
        <v>14</v>
      </c>
      <c r="C25" s="9" t="s">
        <v>21</v>
      </c>
      <c r="D25" s="8">
        <v>100</v>
      </c>
      <c r="E25" s="6" t="s">
        <v>22</v>
      </c>
      <c r="F25" s="7"/>
      <c r="G25" s="7"/>
      <c r="H25" s="7"/>
      <c r="I25" s="10">
        <f t="shared" si="0"/>
        <v>0</v>
      </c>
      <c r="J25" s="11">
        <f t="shared" si="2"/>
        <v>0</v>
      </c>
    </row>
    <row r="26" spans="1:10" x14ac:dyDescent="0.25">
      <c r="A26" s="2"/>
      <c r="B26" s="8">
        <v>15</v>
      </c>
      <c r="C26" s="9" t="s">
        <v>23</v>
      </c>
      <c r="D26" s="8">
        <v>160</v>
      </c>
      <c r="E26" s="18" t="s">
        <v>203</v>
      </c>
      <c r="F26" s="7">
        <v>237</v>
      </c>
      <c r="G26" s="7">
        <v>258</v>
      </c>
      <c r="H26" s="7">
        <v>240</v>
      </c>
      <c r="I26" s="10">
        <f t="shared" si="0"/>
        <v>161.06299999999999</v>
      </c>
      <c r="J26" s="11">
        <f t="shared" si="2"/>
        <v>100.66437499999998</v>
      </c>
    </row>
    <row r="27" spans="1:10" x14ac:dyDescent="0.25">
      <c r="A27" s="2"/>
      <c r="B27" s="53">
        <v>16</v>
      </c>
      <c r="C27" s="44" t="s">
        <v>24</v>
      </c>
      <c r="D27" s="8">
        <v>630</v>
      </c>
      <c r="E27" s="18" t="s">
        <v>1</v>
      </c>
      <c r="F27" s="7">
        <v>566</v>
      </c>
      <c r="G27" s="7">
        <v>643</v>
      </c>
      <c r="H27" s="7">
        <v>660</v>
      </c>
      <c r="I27" s="10">
        <f t="shared" si="0"/>
        <v>409.56020000000001</v>
      </c>
      <c r="J27" s="11">
        <f t="shared" si="2"/>
        <v>65.009555555555551</v>
      </c>
    </row>
    <row r="28" spans="1:10" x14ac:dyDescent="0.25">
      <c r="A28" s="2"/>
      <c r="B28" s="54"/>
      <c r="C28" s="45"/>
      <c r="D28" s="8">
        <v>560</v>
      </c>
      <c r="E28" s="18" t="s">
        <v>1</v>
      </c>
      <c r="F28" s="7">
        <v>540</v>
      </c>
      <c r="G28" s="7">
        <v>498</v>
      </c>
      <c r="H28" s="7">
        <v>478</v>
      </c>
      <c r="I28" s="10">
        <f t="shared" si="0"/>
        <v>332.20613333333336</v>
      </c>
      <c r="J28" s="11">
        <f t="shared" si="2"/>
        <v>59.322523809523808</v>
      </c>
    </row>
    <row r="29" spans="1:10" x14ac:dyDescent="0.25">
      <c r="A29" s="2"/>
      <c r="B29" s="8">
        <v>17</v>
      </c>
      <c r="C29" s="9" t="s">
        <v>25</v>
      </c>
      <c r="D29" s="8">
        <v>320</v>
      </c>
      <c r="E29" s="18" t="s">
        <v>1</v>
      </c>
      <c r="F29" s="7">
        <v>346</v>
      </c>
      <c r="G29" s="7">
        <v>352</v>
      </c>
      <c r="H29" s="7">
        <v>377</v>
      </c>
      <c r="I29" s="10">
        <f t="shared" si="0"/>
        <v>235.56833333333333</v>
      </c>
      <c r="J29" s="11">
        <f t="shared" si="2"/>
        <v>73.615104166666669</v>
      </c>
    </row>
    <row r="30" spans="1:10" x14ac:dyDescent="0.25">
      <c r="A30" s="2"/>
      <c r="B30" s="53">
        <v>18</v>
      </c>
      <c r="C30" s="44" t="s">
        <v>26</v>
      </c>
      <c r="D30" s="8">
        <v>400</v>
      </c>
      <c r="E30" s="18" t="s">
        <v>1</v>
      </c>
      <c r="F30" s="7">
        <v>500</v>
      </c>
      <c r="G30" s="7">
        <v>493</v>
      </c>
      <c r="H30" s="7">
        <v>492</v>
      </c>
      <c r="I30" s="10">
        <f t="shared" si="0"/>
        <v>325.41300000000001</v>
      </c>
      <c r="J30" s="11">
        <f t="shared" si="2"/>
        <v>81.353250000000003</v>
      </c>
    </row>
    <row r="31" spans="1:10" x14ac:dyDescent="0.25">
      <c r="A31" s="2"/>
      <c r="B31" s="54"/>
      <c r="C31" s="45"/>
      <c r="D31" s="8">
        <v>400</v>
      </c>
      <c r="E31" s="18" t="s">
        <v>1</v>
      </c>
      <c r="F31" s="7">
        <v>337</v>
      </c>
      <c r="G31" s="7">
        <v>343</v>
      </c>
      <c r="H31" s="7">
        <v>399</v>
      </c>
      <c r="I31" s="10">
        <f t="shared" si="0"/>
        <v>236.44486666666668</v>
      </c>
      <c r="J31" s="11">
        <f t="shared" si="2"/>
        <v>59.111216666666664</v>
      </c>
    </row>
    <row r="32" spans="1:10" x14ac:dyDescent="0.25">
      <c r="A32" s="2"/>
      <c r="B32" s="8">
        <v>19</v>
      </c>
      <c r="C32" s="9" t="s">
        <v>27</v>
      </c>
      <c r="D32" s="8">
        <v>630</v>
      </c>
      <c r="E32" s="18" t="s">
        <v>1</v>
      </c>
      <c r="F32" s="7">
        <v>632</v>
      </c>
      <c r="G32" s="7">
        <v>609</v>
      </c>
      <c r="H32" s="7">
        <v>615</v>
      </c>
      <c r="I32" s="10">
        <f t="shared" si="0"/>
        <v>406.71146666666664</v>
      </c>
      <c r="J32" s="11">
        <f t="shared" si="2"/>
        <v>64.557375661375659</v>
      </c>
    </row>
    <row r="33" spans="1:10" x14ac:dyDescent="0.25">
      <c r="A33" s="2"/>
      <c r="B33" s="8">
        <v>20</v>
      </c>
      <c r="C33" s="9" t="s">
        <v>28</v>
      </c>
      <c r="D33" s="8">
        <v>400</v>
      </c>
      <c r="E33" s="18" t="s">
        <v>1</v>
      </c>
      <c r="F33" s="7">
        <v>435</v>
      </c>
      <c r="G33" s="7">
        <v>409</v>
      </c>
      <c r="H33" s="7">
        <v>429</v>
      </c>
      <c r="I33" s="10">
        <f t="shared" si="0"/>
        <v>278.95673333333332</v>
      </c>
      <c r="J33" s="11">
        <f t="shared" si="2"/>
        <v>69.73918333333333</v>
      </c>
    </row>
    <row r="34" spans="1:10" x14ac:dyDescent="0.25">
      <c r="A34" s="2"/>
      <c r="B34" s="8">
        <v>21</v>
      </c>
      <c r="C34" s="9" t="s">
        <v>29</v>
      </c>
      <c r="D34" s="8">
        <v>400</v>
      </c>
      <c r="E34" s="18" t="s">
        <v>1</v>
      </c>
      <c r="F34" s="7">
        <v>356</v>
      </c>
      <c r="G34" s="7">
        <v>390</v>
      </c>
      <c r="H34" s="7">
        <v>395</v>
      </c>
      <c r="I34" s="10">
        <f t="shared" si="0"/>
        <v>250.03113333333334</v>
      </c>
      <c r="J34" s="11">
        <f t="shared" si="2"/>
        <v>62.507783333333336</v>
      </c>
    </row>
    <row r="35" spans="1:10" x14ac:dyDescent="0.25">
      <c r="A35" s="2"/>
      <c r="B35" s="8">
        <v>22</v>
      </c>
      <c r="C35" s="9" t="s">
        <v>30</v>
      </c>
      <c r="D35" s="8">
        <v>250</v>
      </c>
      <c r="E35" s="18" t="s">
        <v>1</v>
      </c>
      <c r="F35" s="7">
        <v>305</v>
      </c>
      <c r="G35" s="7">
        <v>327</v>
      </c>
      <c r="H35" s="7">
        <v>299</v>
      </c>
      <c r="I35" s="10">
        <f t="shared" si="0"/>
        <v>204.01313333333331</v>
      </c>
      <c r="J35" s="11">
        <f t="shared" si="2"/>
        <v>81.605253333333323</v>
      </c>
    </row>
    <row r="36" spans="1:10" x14ac:dyDescent="0.25">
      <c r="A36" s="2"/>
      <c r="B36" s="8">
        <v>23</v>
      </c>
      <c r="C36" s="9" t="s">
        <v>31</v>
      </c>
      <c r="D36" s="8">
        <v>400</v>
      </c>
      <c r="E36" s="6" t="s">
        <v>239</v>
      </c>
      <c r="F36" s="7">
        <v>125</v>
      </c>
      <c r="G36" s="7">
        <v>118</v>
      </c>
      <c r="H36" s="7">
        <v>145</v>
      </c>
      <c r="I36" s="10">
        <f t="shared" si="0"/>
        <v>85.02373333333334</v>
      </c>
      <c r="J36" s="11">
        <f t="shared" si="2"/>
        <v>21.255933333333335</v>
      </c>
    </row>
    <row r="37" spans="1:10" x14ac:dyDescent="0.25">
      <c r="A37" s="2"/>
      <c r="B37" s="8">
        <v>24</v>
      </c>
      <c r="C37" s="9" t="s">
        <v>32</v>
      </c>
      <c r="D37" s="8">
        <v>400</v>
      </c>
      <c r="E37" s="18" t="s">
        <v>1</v>
      </c>
      <c r="F37" s="7">
        <v>645</v>
      </c>
      <c r="G37" s="7">
        <v>610</v>
      </c>
      <c r="H37" s="7">
        <v>625</v>
      </c>
      <c r="I37" s="10">
        <f t="shared" si="0"/>
        <v>411.97066666666666</v>
      </c>
      <c r="J37" s="11">
        <f t="shared" si="2"/>
        <v>102.99266666666666</v>
      </c>
    </row>
    <row r="38" spans="1:10" x14ac:dyDescent="0.25">
      <c r="A38" s="2"/>
      <c r="B38" s="8">
        <v>25</v>
      </c>
      <c r="C38" s="9" t="s">
        <v>33</v>
      </c>
      <c r="D38" s="8">
        <v>400</v>
      </c>
      <c r="E38" s="18" t="s">
        <v>1</v>
      </c>
      <c r="F38" s="7">
        <v>256</v>
      </c>
      <c r="G38" s="7">
        <v>244</v>
      </c>
      <c r="H38" s="7">
        <v>210</v>
      </c>
      <c r="I38" s="10">
        <f t="shared" si="0"/>
        <v>155.58466666666666</v>
      </c>
      <c r="J38" s="11">
        <f t="shared" si="2"/>
        <v>38.896166666666666</v>
      </c>
    </row>
    <row r="39" spans="1:10" x14ac:dyDescent="0.25">
      <c r="A39" s="2"/>
      <c r="B39" s="8">
        <v>26</v>
      </c>
      <c r="C39" s="9" t="s">
        <v>34</v>
      </c>
      <c r="D39" s="8">
        <v>400</v>
      </c>
      <c r="E39" s="18" t="s">
        <v>1</v>
      </c>
      <c r="F39" s="7">
        <v>569</v>
      </c>
      <c r="G39" s="7">
        <v>576</v>
      </c>
      <c r="H39" s="7">
        <v>590</v>
      </c>
      <c r="I39" s="10">
        <f t="shared" si="0"/>
        <v>380.19633333333337</v>
      </c>
      <c r="J39" s="11">
        <f t="shared" si="2"/>
        <v>95.049083333333343</v>
      </c>
    </row>
    <row r="40" spans="1:10" x14ac:dyDescent="0.25">
      <c r="A40" s="2"/>
      <c r="B40" s="12">
        <v>27</v>
      </c>
      <c r="C40" s="13" t="s">
        <v>35</v>
      </c>
      <c r="D40" s="12">
        <v>400</v>
      </c>
      <c r="E40" s="19" t="s">
        <v>237</v>
      </c>
      <c r="F40" s="15">
        <v>310</v>
      </c>
      <c r="G40" s="15">
        <v>340</v>
      </c>
      <c r="H40" s="15">
        <v>333</v>
      </c>
      <c r="I40" s="16">
        <f t="shared" si="0"/>
        <v>215.40806666666666</v>
      </c>
      <c r="J40" s="17">
        <f t="shared" si="2"/>
        <v>53.852016666666671</v>
      </c>
    </row>
    <row r="41" spans="1:10" x14ac:dyDescent="0.25">
      <c r="A41" s="2"/>
      <c r="B41" s="8">
        <v>28</v>
      </c>
      <c r="C41" s="9" t="s">
        <v>36</v>
      </c>
      <c r="D41" s="8">
        <v>250</v>
      </c>
      <c r="E41" s="6" t="s">
        <v>22</v>
      </c>
      <c r="F41" s="7"/>
      <c r="G41" s="7"/>
      <c r="H41" s="7"/>
      <c r="I41" s="10">
        <f t="shared" si="0"/>
        <v>0</v>
      </c>
      <c r="J41" s="11">
        <f t="shared" si="2"/>
        <v>0</v>
      </c>
    </row>
    <row r="42" spans="1:10" x14ac:dyDescent="0.25">
      <c r="A42" s="2"/>
      <c r="B42" s="8">
        <v>29</v>
      </c>
      <c r="C42" s="9" t="s">
        <v>37</v>
      </c>
      <c r="D42" s="8">
        <v>100</v>
      </c>
      <c r="E42" s="6" t="s">
        <v>22</v>
      </c>
      <c r="F42" s="7"/>
      <c r="G42" s="7"/>
      <c r="H42" s="7"/>
      <c r="I42" s="10">
        <f t="shared" si="0"/>
        <v>0</v>
      </c>
      <c r="J42" s="11">
        <f t="shared" si="2"/>
        <v>0</v>
      </c>
    </row>
    <row r="43" spans="1:10" x14ac:dyDescent="0.25">
      <c r="A43" s="2"/>
      <c r="B43" s="8">
        <v>30</v>
      </c>
      <c r="C43" s="9" t="s">
        <v>38</v>
      </c>
      <c r="D43" s="8">
        <v>400</v>
      </c>
      <c r="E43" s="18" t="s">
        <v>1</v>
      </c>
      <c r="F43" s="7">
        <v>362</v>
      </c>
      <c r="G43" s="7">
        <v>376</v>
      </c>
      <c r="H43" s="7">
        <v>349</v>
      </c>
      <c r="I43" s="10">
        <f t="shared" si="0"/>
        <v>238.19793333333334</v>
      </c>
      <c r="J43" s="11">
        <f t="shared" si="2"/>
        <v>59.549483333333328</v>
      </c>
    </row>
    <row r="44" spans="1:10" x14ac:dyDescent="0.25">
      <c r="A44" s="2"/>
      <c r="B44" s="8">
        <v>31</v>
      </c>
      <c r="C44" s="9" t="s">
        <v>39</v>
      </c>
      <c r="D44" s="8">
        <v>400</v>
      </c>
      <c r="E44" s="18" t="s">
        <v>166</v>
      </c>
      <c r="F44" s="7">
        <v>372</v>
      </c>
      <c r="G44" s="7">
        <v>354</v>
      </c>
      <c r="H44" s="7">
        <v>398</v>
      </c>
      <c r="I44" s="10">
        <f t="shared" si="0"/>
        <v>246.30586666666667</v>
      </c>
      <c r="J44" s="11">
        <f t="shared" si="2"/>
        <v>61.576466666666676</v>
      </c>
    </row>
    <row r="45" spans="1:10" x14ac:dyDescent="0.25">
      <c r="A45" s="2"/>
      <c r="B45" s="8">
        <v>32</v>
      </c>
      <c r="C45" s="9" t="s">
        <v>40</v>
      </c>
      <c r="D45" s="8">
        <v>400</v>
      </c>
      <c r="E45" s="18" t="s">
        <v>167</v>
      </c>
      <c r="F45" s="7">
        <v>392</v>
      </c>
      <c r="G45" s="7">
        <v>382</v>
      </c>
      <c r="H45" s="7">
        <v>389</v>
      </c>
      <c r="I45" s="10">
        <f t="shared" si="0"/>
        <v>254.85206666666667</v>
      </c>
      <c r="J45" s="11">
        <f t="shared" si="2"/>
        <v>63.713016666666668</v>
      </c>
    </row>
    <row r="46" spans="1:10" x14ac:dyDescent="0.25">
      <c r="A46" s="2"/>
      <c r="B46" s="8">
        <v>33</v>
      </c>
      <c r="C46" s="9" t="s">
        <v>41</v>
      </c>
      <c r="D46" s="8">
        <v>400</v>
      </c>
      <c r="E46" s="18" t="s">
        <v>1</v>
      </c>
      <c r="F46" s="7">
        <v>388</v>
      </c>
      <c r="G46" s="7">
        <v>372</v>
      </c>
      <c r="H46" s="7">
        <v>377</v>
      </c>
      <c r="I46" s="10">
        <f t="shared" si="0"/>
        <v>249.15460000000002</v>
      </c>
      <c r="J46" s="11">
        <f t="shared" si="2"/>
        <v>62.288650000000004</v>
      </c>
    </row>
    <row r="47" spans="1:10" ht="30" x14ac:dyDescent="0.25">
      <c r="A47" s="2"/>
      <c r="B47" s="9">
        <v>34</v>
      </c>
      <c r="C47" s="9" t="s">
        <v>42</v>
      </c>
      <c r="D47" s="9">
        <v>160</v>
      </c>
      <c r="E47" s="20" t="s">
        <v>1</v>
      </c>
      <c r="F47" s="9" t="s">
        <v>208</v>
      </c>
      <c r="G47" s="7"/>
      <c r="H47" s="7"/>
      <c r="I47" s="10"/>
      <c r="J47" s="11"/>
    </row>
    <row r="48" spans="1:10" x14ac:dyDescent="0.25">
      <c r="A48" s="2"/>
      <c r="B48" s="8">
        <v>35</v>
      </c>
      <c r="C48" s="9" t="s">
        <v>43</v>
      </c>
      <c r="D48" s="8">
        <v>100</v>
      </c>
      <c r="E48" s="6" t="s">
        <v>22</v>
      </c>
      <c r="F48" s="7"/>
      <c r="G48" s="7"/>
      <c r="H48" s="7"/>
      <c r="I48" s="10">
        <f t="shared" si="0"/>
        <v>0</v>
      </c>
      <c r="J48" s="11">
        <f t="shared" si="2"/>
        <v>0</v>
      </c>
    </row>
    <row r="49" spans="1:10" x14ac:dyDescent="0.25">
      <c r="A49" s="2"/>
      <c r="B49" s="53">
        <v>36</v>
      </c>
      <c r="C49" s="44" t="s">
        <v>44</v>
      </c>
      <c r="D49" s="8">
        <v>630</v>
      </c>
      <c r="E49" s="18" t="s">
        <v>226</v>
      </c>
      <c r="F49" s="7">
        <v>527</v>
      </c>
      <c r="G49" s="7">
        <v>528</v>
      </c>
      <c r="H49" s="7">
        <v>528</v>
      </c>
      <c r="I49" s="10">
        <f t="shared" si="0"/>
        <v>346.88806666666665</v>
      </c>
      <c r="J49" s="11">
        <f t="shared" si="2"/>
        <v>55.061597883597877</v>
      </c>
    </row>
    <row r="50" spans="1:10" x14ac:dyDescent="0.25">
      <c r="A50" s="2"/>
      <c r="B50" s="54"/>
      <c r="C50" s="45"/>
      <c r="D50" s="8">
        <v>630</v>
      </c>
      <c r="E50" s="18" t="s">
        <v>226</v>
      </c>
      <c r="F50" s="7">
        <v>417</v>
      </c>
      <c r="G50" s="7">
        <v>418</v>
      </c>
      <c r="H50" s="7">
        <v>429</v>
      </c>
      <c r="I50" s="10">
        <f t="shared" si="0"/>
        <v>276.98453333333333</v>
      </c>
      <c r="J50" s="11">
        <f t="shared" si="2"/>
        <v>43.965798941798937</v>
      </c>
    </row>
    <row r="51" spans="1:10" x14ac:dyDescent="0.25">
      <c r="A51" s="2"/>
      <c r="B51" s="8">
        <v>37</v>
      </c>
      <c r="C51" s="9" t="s">
        <v>45</v>
      </c>
      <c r="D51" s="8">
        <v>630</v>
      </c>
      <c r="E51" s="18" t="s">
        <v>168</v>
      </c>
      <c r="F51" s="7">
        <v>330</v>
      </c>
      <c r="G51" s="7">
        <v>328</v>
      </c>
      <c r="H51" s="7">
        <v>343</v>
      </c>
      <c r="I51" s="10">
        <f t="shared" si="0"/>
        <v>219.35246666666666</v>
      </c>
      <c r="J51" s="11">
        <f t="shared" si="2"/>
        <v>34.817851851851849</v>
      </c>
    </row>
    <row r="52" spans="1:10" x14ac:dyDescent="0.25">
      <c r="A52" s="2"/>
      <c r="B52" s="53">
        <v>38</v>
      </c>
      <c r="C52" s="44" t="s">
        <v>46</v>
      </c>
      <c r="D52" s="21">
        <v>630</v>
      </c>
      <c r="E52" s="6" t="s">
        <v>1</v>
      </c>
      <c r="F52" s="7">
        <v>659</v>
      </c>
      <c r="G52" s="7">
        <v>667</v>
      </c>
      <c r="H52" s="7">
        <v>690</v>
      </c>
      <c r="I52" s="10">
        <f t="shared" si="0"/>
        <v>441.77280000000002</v>
      </c>
      <c r="J52" s="22">
        <f t="shared" si="2"/>
        <v>70.12266666666666</v>
      </c>
    </row>
    <row r="53" spans="1:10" x14ac:dyDescent="0.25">
      <c r="A53" s="2"/>
      <c r="B53" s="54"/>
      <c r="C53" s="45"/>
      <c r="D53" s="23">
        <v>630</v>
      </c>
      <c r="E53" s="6" t="s">
        <v>1</v>
      </c>
      <c r="F53" s="7">
        <v>619</v>
      </c>
      <c r="G53" s="7">
        <v>631</v>
      </c>
      <c r="H53" s="7">
        <v>630</v>
      </c>
      <c r="I53" s="10">
        <f t="shared" si="0"/>
        <v>411.97066666666666</v>
      </c>
      <c r="J53" s="22">
        <f t="shared" si="2"/>
        <v>65.392169312169315</v>
      </c>
    </row>
    <row r="54" spans="1:10" x14ac:dyDescent="0.25">
      <c r="A54" s="2"/>
      <c r="B54" s="44">
        <v>39</v>
      </c>
      <c r="C54" s="44" t="s">
        <v>49</v>
      </c>
      <c r="D54" s="8">
        <v>250</v>
      </c>
      <c r="E54" s="18" t="s">
        <v>227</v>
      </c>
      <c r="F54" s="7">
        <v>211</v>
      </c>
      <c r="G54" s="7">
        <v>213</v>
      </c>
      <c r="H54" s="7">
        <v>214</v>
      </c>
      <c r="I54" s="10">
        <f t="shared" si="0"/>
        <v>139.80706666666666</v>
      </c>
      <c r="J54" s="11">
        <f t="shared" si="2"/>
        <v>55.922826666666658</v>
      </c>
    </row>
    <row r="55" spans="1:10" x14ac:dyDescent="0.25">
      <c r="A55" s="2"/>
      <c r="B55" s="45"/>
      <c r="C55" s="45"/>
      <c r="D55" s="8">
        <v>250</v>
      </c>
      <c r="E55" s="18" t="s">
        <v>227</v>
      </c>
      <c r="F55" s="7">
        <v>157</v>
      </c>
      <c r="G55" s="7">
        <v>165</v>
      </c>
      <c r="H55" s="7">
        <v>169</v>
      </c>
      <c r="I55" s="10">
        <f t="shared" si="0"/>
        <v>107.59446666666666</v>
      </c>
      <c r="J55" s="11">
        <f t="shared" si="2"/>
        <v>43.037786666666669</v>
      </c>
    </row>
    <row r="56" spans="1:10" x14ac:dyDescent="0.25">
      <c r="A56" s="2"/>
      <c r="B56" s="53">
        <v>40</v>
      </c>
      <c r="C56" s="44" t="s">
        <v>50</v>
      </c>
      <c r="D56" s="8">
        <v>250</v>
      </c>
      <c r="E56" s="18" t="s">
        <v>1</v>
      </c>
      <c r="F56" s="7">
        <v>255</v>
      </c>
      <c r="G56" s="7">
        <v>249</v>
      </c>
      <c r="H56" s="7">
        <v>242</v>
      </c>
      <c r="I56" s="10">
        <f t="shared" si="0"/>
        <v>163.47346666666664</v>
      </c>
      <c r="J56" s="11">
        <f t="shared" si="2"/>
        <v>65.389386666666667</v>
      </c>
    </row>
    <row r="57" spans="1:10" x14ac:dyDescent="0.25">
      <c r="A57" s="2"/>
      <c r="B57" s="54"/>
      <c r="C57" s="45"/>
      <c r="D57" s="8">
        <v>400</v>
      </c>
      <c r="E57" s="18" t="s">
        <v>1</v>
      </c>
      <c r="F57" s="7">
        <v>362</v>
      </c>
      <c r="G57" s="7">
        <v>333</v>
      </c>
      <c r="H57" s="7">
        <v>335</v>
      </c>
      <c r="I57" s="10">
        <f t="shared" si="0"/>
        <v>225.70733333333334</v>
      </c>
      <c r="J57" s="11">
        <f t="shared" si="2"/>
        <v>56.426833333333335</v>
      </c>
    </row>
    <row r="58" spans="1:10" x14ac:dyDescent="0.25">
      <c r="A58" s="2"/>
      <c r="B58" s="53">
        <v>41</v>
      </c>
      <c r="C58" s="44" t="s">
        <v>51</v>
      </c>
      <c r="D58" s="8">
        <v>250</v>
      </c>
      <c r="E58" s="18" t="s">
        <v>1</v>
      </c>
      <c r="F58" s="7">
        <v>246</v>
      </c>
      <c r="G58" s="7">
        <v>230</v>
      </c>
      <c r="H58" s="7">
        <v>240</v>
      </c>
      <c r="I58" s="10">
        <f t="shared" si="0"/>
        <v>156.89946666666665</v>
      </c>
      <c r="J58" s="11">
        <f t="shared" si="2"/>
        <v>62.759786666666663</v>
      </c>
    </row>
    <row r="59" spans="1:10" x14ac:dyDescent="0.25">
      <c r="A59" s="2"/>
      <c r="B59" s="54"/>
      <c r="C59" s="45"/>
      <c r="D59" s="8">
        <v>250</v>
      </c>
      <c r="E59" s="18" t="s">
        <v>1</v>
      </c>
      <c r="F59" s="7">
        <v>226</v>
      </c>
      <c r="G59" s="7">
        <v>222</v>
      </c>
      <c r="H59" s="7">
        <v>200</v>
      </c>
      <c r="I59" s="10">
        <f t="shared" si="0"/>
        <v>141.9984</v>
      </c>
      <c r="J59" s="11">
        <f t="shared" si="2"/>
        <v>56.79936</v>
      </c>
    </row>
    <row r="60" spans="1:10" x14ac:dyDescent="0.25">
      <c r="A60" s="2"/>
      <c r="B60" s="53">
        <v>42</v>
      </c>
      <c r="C60" s="51" t="s">
        <v>52</v>
      </c>
      <c r="D60" s="8">
        <v>250</v>
      </c>
      <c r="E60" s="18" t="s">
        <v>1</v>
      </c>
      <c r="F60" s="7">
        <v>233</v>
      </c>
      <c r="G60" s="7">
        <v>228</v>
      </c>
      <c r="H60" s="7">
        <v>237</v>
      </c>
      <c r="I60" s="10">
        <f t="shared" si="0"/>
        <v>152.95506666666665</v>
      </c>
      <c r="J60" s="11">
        <f t="shared" si="2"/>
        <v>61.182026666666658</v>
      </c>
    </row>
    <row r="61" spans="1:10" x14ac:dyDescent="0.25">
      <c r="A61" s="2"/>
      <c r="B61" s="54"/>
      <c r="C61" s="52"/>
      <c r="D61" s="8">
        <v>250</v>
      </c>
      <c r="E61" s="18" t="s">
        <v>1</v>
      </c>
      <c r="F61" s="7">
        <v>248</v>
      </c>
      <c r="G61" s="7">
        <v>210</v>
      </c>
      <c r="H61" s="7">
        <v>229</v>
      </c>
      <c r="I61" s="10">
        <f t="shared" si="0"/>
        <v>150.5446</v>
      </c>
      <c r="J61" s="11">
        <f t="shared" si="2"/>
        <v>60.217840000000002</v>
      </c>
    </row>
    <row r="62" spans="1:10" x14ac:dyDescent="0.25">
      <c r="A62" s="2"/>
      <c r="B62" s="53">
        <v>43</v>
      </c>
      <c r="C62" s="44" t="s">
        <v>53</v>
      </c>
      <c r="D62" s="8">
        <v>400</v>
      </c>
      <c r="E62" s="18" t="s">
        <v>169</v>
      </c>
      <c r="F62" s="7">
        <v>455</v>
      </c>
      <c r="G62" s="7">
        <v>448</v>
      </c>
      <c r="H62" s="7">
        <v>444</v>
      </c>
      <c r="I62" s="10">
        <f t="shared" si="0"/>
        <v>295.17259999999999</v>
      </c>
      <c r="J62" s="11">
        <f t="shared" si="2"/>
        <v>73.793149999999997</v>
      </c>
    </row>
    <row r="63" spans="1:10" x14ac:dyDescent="0.25">
      <c r="A63" s="2"/>
      <c r="B63" s="54"/>
      <c r="C63" s="45"/>
      <c r="D63" s="24">
        <v>400</v>
      </c>
      <c r="E63" s="25" t="s">
        <v>196</v>
      </c>
      <c r="F63" s="7">
        <v>310</v>
      </c>
      <c r="G63" s="7">
        <v>319</v>
      </c>
      <c r="H63" s="7">
        <v>290</v>
      </c>
      <c r="I63" s="26">
        <f t="shared" si="0"/>
        <v>201.38353333333333</v>
      </c>
      <c r="J63" s="27">
        <f t="shared" si="2"/>
        <v>50.345883333333333</v>
      </c>
    </row>
    <row r="64" spans="1:10" ht="30" x14ac:dyDescent="0.25">
      <c r="A64" s="2"/>
      <c r="B64" s="7">
        <v>44</v>
      </c>
      <c r="C64" s="28" t="s">
        <v>195</v>
      </c>
      <c r="D64" s="7">
        <v>250</v>
      </c>
      <c r="E64" s="29" t="s">
        <v>240</v>
      </c>
      <c r="F64" s="7">
        <v>345</v>
      </c>
      <c r="G64" s="7">
        <v>359</v>
      </c>
      <c r="H64" s="7">
        <v>347</v>
      </c>
      <c r="I64" s="26">
        <f t="shared" si="0"/>
        <v>230.30913333333334</v>
      </c>
      <c r="J64" s="27">
        <f t="shared" ref="J64" si="3">I64/D64*100</f>
        <v>92.123653333333337</v>
      </c>
    </row>
    <row r="65" spans="1:10" x14ac:dyDescent="0.25">
      <c r="A65" s="2"/>
      <c r="B65" s="53">
        <v>45</v>
      </c>
      <c r="C65" s="51" t="s">
        <v>55</v>
      </c>
      <c r="D65" s="12">
        <v>250</v>
      </c>
      <c r="E65" s="18" t="s">
        <v>1</v>
      </c>
      <c r="F65" s="15">
        <v>213</v>
      </c>
      <c r="G65" s="15">
        <v>220</v>
      </c>
      <c r="H65" s="15">
        <v>222</v>
      </c>
      <c r="I65" s="16">
        <f t="shared" si="0"/>
        <v>143.53233333333333</v>
      </c>
      <c r="J65" s="17">
        <f t="shared" si="2"/>
        <v>57.412933333333328</v>
      </c>
    </row>
    <row r="66" spans="1:10" x14ac:dyDescent="0.25">
      <c r="A66" s="2"/>
      <c r="B66" s="54"/>
      <c r="C66" s="52"/>
      <c r="D66" s="12">
        <v>250</v>
      </c>
      <c r="E66" s="18" t="s">
        <v>1</v>
      </c>
      <c r="F66" s="15">
        <v>198</v>
      </c>
      <c r="G66" s="15">
        <v>200</v>
      </c>
      <c r="H66" s="15">
        <v>216</v>
      </c>
      <c r="I66" s="16">
        <f t="shared" si="0"/>
        <v>134.54786666666666</v>
      </c>
      <c r="J66" s="17">
        <f t="shared" si="2"/>
        <v>53.819146666666661</v>
      </c>
    </row>
    <row r="67" spans="1:10" x14ac:dyDescent="0.25">
      <c r="A67" s="2"/>
      <c r="B67" s="8">
        <v>46</v>
      </c>
      <c r="C67" s="9" t="s">
        <v>56</v>
      </c>
      <c r="D67" s="8">
        <v>630</v>
      </c>
      <c r="E67" s="18" t="s">
        <v>241</v>
      </c>
      <c r="F67" s="7">
        <v>589</v>
      </c>
      <c r="G67" s="7">
        <v>598</v>
      </c>
      <c r="H67" s="7">
        <v>571</v>
      </c>
      <c r="I67" s="10">
        <f t="shared" si="0"/>
        <v>385.2364</v>
      </c>
      <c r="J67" s="11">
        <f t="shared" si="2"/>
        <v>61.148634920634926</v>
      </c>
    </row>
    <row r="68" spans="1:10" x14ac:dyDescent="0.25">
      <c r="A68" s="2"/>
      <c r="B68" s="8">
        <v>47</v>
      </c>
      <c r="C68" s="9" t="s">
        <v>57</v>
      </c>
      <c r="D68" s="8">
        <v>400</v>
      </c>
      <c r="E68" s="18" t="s">
        <v>4</v>
      </c>
      <c r="F68" s="7">
        <v>265</v>
      </c>
      <c r="G68" s="7">
        <v>266</v>
      </c>
      <c r="H68" s="7">
        <v>240</v>
      </c>
      <c r="I68" s="10">
        <f>(F68+G68+H68)/3*0.38*1.73</f>
        <v>168.95179999999999</v>
      </c>
      <c r="J68" s="11">
        <f t="shared" si="2"/>
        <v>42.237949999999998</v>
      </c>
    </row>
    <row r="69" spans="1:10" x14ac:dyDescent="0.25">
      <c r="A69" s="2"/>
      <c r="B69" s="53">
        <v>48</v>
      </c>
      <c r="C69" s="44" t="s">
        <v>58</v>
      </c>
      <c r="D69" s="8">
        <v>250</v>
      </c>
      <c r="E69" s="18" t="s">
        <v>144</v>
      </c>
      <c r="F69" s="7">
        <v>320</v>
      </c>
      <c r="G69" s="7">
        <v>342</v>
      </c>
      <c r="H69" s="7">
        <v>338</v>
      </c>
      <c r="I69" s="10">
        <f t="shared" ref="I69:I133" si="4">(F69+G69+H69)/3*0.38*1.73</f>
        <v>219.13333333333333</v>
      </c>
      <c r="J69" s="11">
        <f t="shared" si="2"/>
        <v>87.653333333333322</v>
      </c>
    </row>
    <row r="70" spans="1:10" x14ac:dyDescent="0.25">
      <c r="A70" s="2"/>
      <c r="B70" s="54"/>
      <c r="C70" s="45"/>
      <c r="D70" s="8">
        <v>250</v>
      </c>
      <c r="E70" s="18" t="s">
        <v>242</v>
      </c>
      <c r="F70" s="7">
        <v>199</v>
      </c>
      <c r="G70" s="7">
        <v>185</v>
      </c>
      <c r="H70" s="7">
        <v>182</v>
      </c>
      <c r="I70" s="10">
        <f t="shared" si="4"/>
        <v>124.02946666666665</v>
      </c>
      <c r="J70" s="11">
        <f t="shared" si="2"/>
        <v>49.61178666666666</v>
      </c>
    </row>
    <row r="71" spans="1:10" x14ac:dyDescent="0.25">
      <c r="A71" s="2"/>
      <c r="B71" s="53">
        <v>49</v>
      </c>
      <c r="C71" s="44" t="s">
        <v>59</v>
      </c>
      <c r="D71" s="8">
        <v>250</v>
      </c>
      <c r="E71" s="18" t="s">
        <v>65</v>
      </c>
      <c r="F71" s="7">
        <v>210</v>
      </c>
      <c r="G71" s="7">
        <v>229</v>
      </c>
      <c r="H71" s="7">
        <v>217</v>
      </c>
      <c r="I71" s="10">
        <f t="shared" si="4"/>
        <v>143.75146666666666</v>
      </c>
      <c r="J71" s="11">
        <f t="shared" si="2"/>
        <v>57.500586666666663</v>
      </c>
    </row>
    <row r="72" spans="1:10" x14ac:dyDescent="0.25">
      <c r="A72" s="2"/>
      <c r="B72" s="54"/>
      <c r="C72" s="45"/>
      <c r="D72" s="8">
        <v>250</v>
      </c>
      <c r="E72" s="18" t="s">
        <v>65</v>
      </c>
      <c r="F72" s="7">
        <v>243</v>
      </c>
      <c r="G72" s="7">
        <v>222</v>
      </c>
      <c r="H72" s="7">
        <v>249</v>
      </c>
      <c r="I72" s="10">
        <f t="shared" si="4"/>
        <v>156.46119999999999</v>
      </c>
      <c r="J72" s="11">
        <f t="shared" si="2"/>
        <v>62.584479999999999</v>
      </c>
    </row>
    <row r="73" spans="1:10" x14ac:dyDescent="0.25">
      <c r="A73" s="2"/>
      <c r="B73" s="8">
        <v>50</v>
      </c>
      <c r="C73" s="9" t="s">
        <v>60</v>
      </c>
      <c r="D73" s="8">
        <v>250</v>
      </c>
      <c r="E73" s="6" t="s">
        <v>22</v>
      </c>
      <c r="F73" s="7"/>
      <c r="G73" s="7"/>
      <c r="H73" s="7"/>
      <c r="I73" s="10">
        <f t="shared" si="4"/>
        <v>0</v>
      </c>
      <c r="J73" s="11">
        <f t="shared" si="2"/>
        <v>0</v>
      </c>
    </row>
    <row r="74" spans="1:10" x14ac:dyDescent="0.25">
      <c r="A74" s="2"/>
      <c r="B74" s="8">
        <v>51</v>
      </c>
      <c r="C74" s="9" t="s">
        <v>61</v>
      </c>
      <c r="D74" s="8">
        <v>160</v>
      </c>
      <c r="E74" s="18" t="s">
        <v>243</v>
      </c>
      <c r="F74" s="7">
        <v>256</v>
      </c>
      <c r="G74" s="7">
        <v>221</v>
      </c>
      <c r="H74" s="7">
        <v>224</v>
      </c>
      <c r="I74" s="10">
        <f t="shared" si="4"/>
        <v>153.61246666666668</v>
      </c>
      <c r="J74" s="11">
        <f t="shared" si="2"/>
        <v>96.007791666666677</v>
      </c>
    </row>
    <row r="75" spans="1:10" x14ac:dyDescent="0.25">
      <c r="A75" s="2"/>
      <c r="B75" s="8">
        <v>52</v>
      </c>
      <c r="C75" s="9" t="s">
        <v>62</v>
      </c>
      <c r="D75" s="8">
        <v>100</v>
      </c>
      <c r="E75" s="18" t="s">
        <v>1</v>
      </c>
      <c r="F75" s="7">
        <v>134</v>
      </c>
      <c r="G75" s="7">
        <v>142</v>
      </c>
      <c r="H75" s="7">
        <v>141</v>
      </c>
      <c r="I75" s="10">
        <f t="shared" si="4"/>
        <v>91.378600000000006</v>
      </c>
      <c r="J75" s="11">
        <f t="shared" si="2"/>
        <v>91.378600000000006</v>
      </c>
    </row>
    <row r="76" spans="1:10" x14ac:dyDescent="0.25">
      <c r="A76" s="2"/>
      <c r="B76" s="8">
        <v>53</v>
      </c>
      <c r="C76" s="9" t="s">
        <v>63</v>
      </c>
      <c r="D76" s="8">
        <v>100</v>
      </c>
      <c r="E76" s="18" t="s">
        <v>76</v>
      </c>
      <c r="F76" s="7">
        <v>220</v>
      </c>
      <c r="G76" s="7">
        <v>188</v>
      </c>
      <c r="H76" s="7">
        <v>135</v>
      </c>
      <c r="I76" s="10">
        <f t="shared" si="4"/>
        <v>118.9894</v>
      </c>
      <c r="J76" s="11">
        <f t="shared" si="2"/>
        <v>118.9894</v>
      </c>
    </row>
    <row r="77" spans="1:10" ht="30" x14ac:dyDescent="0.25">
      <c r="A77" s="2"/>
      <c r="B77" s="7">
        <v>54</v>
      </c>
      <c r="C77" s="7" t="s">
        <v>64</v>
      </c>
      <c r="D77" s="7">
        <v>400</v>
      </c>
      <c r="E77" s="20" t="s">
        <v>65</v>
      </c>
      <c r="F77" s="9" t="s">
        <v>209</v>
      </c>
      <c r="G77" s="7"/>
      <c r="H77" s="7"/>
      <c r="I77" s="10"/>
      <c r="J77" s="11"/>
    </row>
    <row r="78" spans="1:10" ht="30" x14ac:dyDescent="0.25">
      <c r="A78" s="2"/>
      <c r="B78" s="7">
        <v>55</v>
      </c>
      <c r="C78" s="7" t="s">
        <v>66</v>
      </c>
      <c r="D78" s="7">
        <v>250</v>
      </c>
      <c r="E78" s="20" t="s">
        <v>1</v>
      </c>
      <c r="F78" s="9" t="s">
        <v>209</v>
      </c>
      <c r="G78" s="7"/>
      <c r="H78" s="7"/>
      <c r="I78" s="10"/>
      <c r="J78" s="11"/>
    </row>
    <row r="79" spans="1:10" ht="30" x14ac:dyDescent="0.25">
      <c r="A79" s="2"/>
      <c r="B79" s="7">
        <v>56</v>
      </c>
      <c r="C79" s="7" t="s">
        <v>67</v>
      </c>
      <c r="D79" s="7">
        <v>250</v>
      </c>
      <c r="E79" s="20" t="s">
        <v>68</v>
      </c>
      <c r="F79" s="9" t="s">
        <v>209</v>
      </c>
      <c r="G79" s="7"/>
      <c r="H79" s="7"/>
      <c r="I79" s="10"/>
      <c r="J79" s="11"/>
    </row>
    <row r="80" spans="1:10" x14ac:dyDescent="0.25">
      <c r="A80" s="2"/>
      <c r="B80" s="8">
        <v>57</v>
      </c>
      <c r="C80" s="9" t="s">
        <v>69</v>
      </c>
      <c r="D80" s="8">
        <v>250</v>
      </c>
      <c r="E80" s="18" t="s">
        <v>1</v>
      </c>
      <c r="F80" s="7">
        <v>219</v>
      </c>
      <c r="G80" s="7">
        <v>234</v>
      </c>
      <c r="H80" s="7">
        <v>248</v>
      </c>
      <c r="I80" s="10">
        <f t="shared" si="4"/>
        <v>153.61246666666668</v>
      </c>
      <c r="J80" s="11">
        <f t="shared" si="2"/>
        <v>61.444986666666665</v>
      </c>
    </row>
    <row r="81" spans="1:10" x14ac:dyDescent="0.25">
      <c r="A81" s="2"/>
      <c r="B81" s="8">
        <v>58</v>
      </c>
      <c r="C81" s="9" t="s">
        <v>70</v>
      </c>
      <c r="D81" s="8">
        <v>400</v>
      </c>
      <c r="E81" s="18" t="s">
        <v>244</v>
      </c>
      <c r="F81" s="7">
        <v>438</v>
      </c>
      <c r="G81" s="7">
        <v>401</v>
      </c>
      <c r="H81" s="7">
        <v>398</v>
      </c>
      <c r="I81" s="10">
        <f t="shared" si="4"/>
        <v>271.06793333333331</v>
      </c>
      <c r="J81" s="11">
        <f t="shared" si="2"/>
        <v>67.766983333333329</v>
      </c>
    </row>
    <row r="82" spans="1:10" x14ac:dyDescent="0.25">
      <c r="A82" s="2"/>
      <c r="B82" s="8">
        <v>59</v>
      </c>
      <c r="C82" s="9" t="s">
        <v>71</v>
      </c>
      <c r="D82" s="8">
        <v>360</v>
      </c>
      <c r="E82" s="6" t="s">
        <v>72</v>
      </c>
      <c r="F82" s="7">
        <v>339</v>
      </c>
      <c r="G82" s="7">
        <v>352</v>
      </c>
      <c r="H82" s="7">
        <v>343</v>
      </c>
      <c r="I82" s="10">
        <f t="shared" si="4"/>
        <v>226.58386666666667</v>
      </c>
      <c r="J82" s="11">
        <f t="shared" si="2"/>
        <v>62.939962962962959</v>
      </c>
    </row>
    <row r="83" spans="1:10" x14ac:dyDescent="0.25">
      <c r="A83" s="2"/>
      <c r="B83" s="8">
        <v>60</v>
      </c>
      <c r="C83" s="9" t="s">
        <v>73</v>
      </c>
      <c r="D83" s="8">
        <v>160</v>
      </c>
      <c r="E83" s="6" t="s">
        <v>22</v>
      </c>
      <c r="F83" s="7"/>
      <c r="G83" s="7"/>
      <c r="H83" s="7"/>
      <c r="I83" s="10">
        <f t="shared" si="4"/>
        <v>0</v>
      </c>
      <c r="J83" s="11">
        <f t="shared" si="2"/>
        <v>0</v>
      </c>
    </row>
    <row r="84" spans="1:10" x14ac:dyDescent="0.25">
      <c r="A84" s="2"/>
      <c r="B84" s="8">
        <v>61</v>
      </c>
      <c r="C84" s="9" t="s">
        <v>74</v>
      </c>
      <c r="D84" s="8">
        <v>400</v>
      </c>
      <c r="E84" s="6" t="s">
        <v>1</v>
      </c>
      <c r="F84" s="7">
        <v>482</v>
      </c>
      <c r="G84" s="7">
        <v>473</v>
      </c>
      <c r="H84" s="7">
        <v>480</v>
      </c>
      <c r="I84" s="10">
        <f t="shared" si="4"/>
        <v>314.4563333333333</v>
      </c>
      <c r="J84" s="11">
        <f t="shared" si="2"/>
        <v>78.614083333333326</v>
      </c>
    </row>
    <row r="85" spans="1:10" ht="30" x14ac:dyDescent="0.25">
      <c r="A85" s="2"/>
      <c r="B85" s="9">
        <v>62</v>
      </c>
      <c r="C85" s="9" t="s">
        <v>75</v>
      </c>
      <c r="D85" s="9">
        <v>160</v>
      </c>
      <c r="E85" s="30" t="s">
        <v>76</v>
      </c>
      <c r="F85" s="9" t="s">
        <v>209</v>
      </c>
      <c r="G85" s="7"/>
      <c r="H85" s="7"/>
      <c r="I85" s="10"/>
      <c r="J85" s="11"/>
    </row>
    <row r="86" spans="1:10" x14ac:dyDescent="0.25">
      <c r="A86" s="2"/>
      <c r="B86" s="8">
        <v>63</v>
      </c>
      <c r="C86" s="9" t="s">
        <v>77</v>
      </c>
      <c r="D86" s="8">
        <v>250</v>
      </c>
      <c r="E86" s="6" t="s">
        <v>78</v>
      </c>
      <c r="F86" s="7">
        <v>206</v>
      </c>
      <c r="G86" s="7">
        <v>234</v>
      </c>
      <c r="H86" s="7">
        <v>225</v>
      </c>
      <c r="I86" s="10">
        <f t="shared" si="4"/>
        <v>145.72366666666667</v>
      </c>
      <c r="J86" s="11">
        <f t="shared" ref="J86:J141" si="5">I86/D86*100</f>
        <v>58.289466666666669</v>
      </c>
    </row>
    <row r="87" spans="1:10" ht="30" x14ac:dyDescent="0.25">
      <c r="A87" s="2"/>
      <c r="B87" s="7">
        <v>64</v>
      </c>
      <c r="C87" s="9" t="s">
        <v>79</v>
      </c>
      <c r="D87" s="8">
        <v>400</v>
      </c>
      <c r="E87" s="6" t="s">
        <v>197</v>
      </c>
      <c r="F87" s="7">
        <v>378</v>
      </c>
      <c r="G87" s="7">
        <v>354</v>
      </c>
      <c r="H87" s="7">
        <v>334</v>
      </c>
      <c r="I87" s="10">
        <f t="shared" si="4"/>
        <v>233.59613333333334</v>
      </c>
      <c r="J87" s="11">
        <f t="shared" si="5"/>
        <v>58.399033333333335</v>
      </c>
    </row>
    <row r="88" spans="1:10" x14ac:dyDescent="0.25">
      <c r="A88" s="2"/>
      <c r="B88" s="8">
        <v>65</v>
      </c>
      <c r="C88" s="9" t="s">
        <v>80</v>
      </c>
      <c r="D88" s="8">
        <v>250</v>
      </c>
      <c r="E88" s="6" t="s">
        <v>22</v>
      </c>
      <c r="F88" s="7"/>
      <c r="G88" s="7"/>
      <c r="H88" s="7"/>
      <c r="I88" s="10">
        <f t="shared" si="4"/>
        <v>0</v>
      </c>
      <c r="J88" s="11">
        <f t="shared" si="5"/>
        <v>0</v>
      </c>
    </row>
    <row r="89" spans="1:10" x14ac:dyDescent="0.25">
      <c r="A89" s="2"/>
      <c r="B89" s="8">
        <v>66</v>
      </c>
      <c r="C89" s="9" t="s">
        <v>81</v>
      </c>
      <c r="D89" s="8">
        <v>100</v>
      </c>
      <c r="E89" s="6" t="s">
        <v>1</v>
      </c>
      <c r="F89" s="7">
        <v>157</v>
      </c>
      <c r="G89" s="7">
        <v>182</v>
      </c>
      <c r="H89" s="7">
        <v>193</v>
      </c>
      <c r="I89" s="10">
        <f t="shared" si="4"/>
        <v>116.57893333333334</v>
      </c>
      <c r="J89" s="11">
        <f t="shared" si="5"/>
        <v>116.57893333333334</v>
      </c>
    </row>
    <row r="90" spans="1:10" ht="30" x14ac:dyDescent="0.25">
      <c r="A90" s="2"/>
      <c r="B90" s="7">
        <v>67</v>
      </c>
      <c r="C90" s="7" t="s">
        <v>82</v>
      </c>
      <c r="D90" s="7">
        <v>250</v>
      </c>
      <c r="E90" s="20" t="s">
        <v>1</v>
      </c>
      <c r="F90" s="9" t="s">
        <v>245</v>
      </c>
      <c r="G90" s="7"/>
      <c r="H90" s="7"/>
      <c r="I90" s="10"/>
      <c r="J90" s="11"/>
    </row>
    <row r="91" spans="1:10" x14ac:dyDescent="0.25">
      <c r="A91" s="2"/>
      <c r="B91" s="8">
        <v>68</v>
      </c>
      <c r="C91" s="9" t="s">
        <v>83</v>
      </c>
      <c r="D91" s="8">
        <v>180</v>
      </c>
      <c r="E91" s="6" t="s">
        <v>1</v>
      </c>
      <c r="F91" s="7">
        <v>302</v>
      </c>
      <c r="G91" s="7">
        <v>329</v>
      </c>
      <c r="H91" s="7">
        <v>358</v>
      </c>
      <c r="I91" s="10">
        <f t="shared" si="4"/>
        <v>216.72286666666668</v>
      </c>
      <c r="J91" s="11">
        <f t="shared" si="5"/>
        <v>120.40159259259259</v>
      </c>
    </row>
    <row r="92" spans="1:10" x14ac:dyDescent="0.25">
      <c r="A92" s="2"/>
      <c r="B92" s="8">
        <v>69</v>
      </c>
      <c r="C92" s="9" t="s">
        <v>84</v>
      </c>
      <c r="D92" s="8">
        <v>400</v>
      </c>
      <c r="E92" s="6" t="s">
        <v>68</v>
      </c>
      <c r="F92" s="7"/>
      <c r="G92" s="7"/>
      <c r="H92" s="7"/>
      <c r="I92" s="10">
        <f t="shared" si="4"/>
        <v>0</v>
      </c>
      <c r="J92" s="11">
        <f t="shared" si="5"/>
        <v>0</v>
      </c>
    </row>
    <row r="93" spans="1:10" x14ac:dyDescent="0.25">
      <c r="A93" s="2"/>
      <c r="B93" s="8">
        <v>70</v>
      </c>
      <c r="C93" s="9" t="s">
        <v>85</v>
      </c>
      <c r="D93" s="8">
        <v>160</v>
      </c>
      <c r="E93" s="6" t="s">
        <v>86</v>
      </c>
      <c r="F93" s="7">
        <v>156</v>
      </c>
      <c r="G93" s="7">
        <v>162</v>
      </c>
      <c r="H93" s="7">
        <v>140</v>
      </c>
      <c r="I93" s="10">
        <f t="shared" si="4"/>
        <v>100.36306666666665</v>
      </c>
      <c r="J93" s="11">
        <f t="shared" si="5"/>
        <v>62.726916666666654</v>
      </c>
    </row>
    <row r="94" spans="1:10" x14ac:dyDescent="0.25">
      <c r="A94" s="2"/>
      <c r="B94" s="8">
        <v>71</v>
      </c>
      <c r="C94" s="9" t="s">
        <v>85</v>
      </c>
      <c r="D94" s="8">
        <v>180</v>
      </c>
      <c r="E94" s="6" t="s">
        <v>177</v>
      </c>
      <c r="F94" s="7">
        <v>155</v>
      </c>
      <c r="G94" s="7">
        <v>143</v>
      </c>
      <c r="H94" s="7">
        <v>148</v>
      </c>
      <c r="I94" s="10">
        <f t="shared" si="4"/>
        <v>97.733466666666658</v>
      </c>
      <c r="J94" s="11">
        <f t="shared" si="5"/>
        <v>54.296370370370362</v>
      </c>
    </row>
    <row r="95" spans="1:10" x14ac:dyDescent="0.25">
      <c r="A95" s="2"/>
      <c r="B95" s="8">
        <v>72</v>
      </c>
      <c r="C95" s="9" t="s">
        <v>88</v>
      </c>
      <c r="D95" s="8">
        <v>250</v>
      </c>
      <c r="E95" s="6" t="s">
        <v>22</v>
      </c>
      <c r="F95" s="7"/>
      <c r="G95" s="7"/>
      <c r="H95" s="7"/>
      <c r="I95" s="10">
        <f t="shared" si="4"/>
        <v>0</v>
      </c>
      <c r="J95" s="11">
        <f t="shared" si="5"/>
        <v>0</v>
      </c>
    </row>
    <row r="96" spans="1:10" x14ac:dyDescent="0.25">
      <c r="A96" s="2"/>
      <c r="B96" s="53">
        <v>73</v>
      </c>
      <c r="C96" s="44" t="s">
        <v>89</v>
      </c>
      <c r="D96" s="8">
        <v>400</v>
      </c>
      <c r="E96" s="6" t="s">
        <v>1</v>
      </c>
      <c r="F96" s="7">
        <v>252</v>
      </c>
      <c r="G96" s="7">
        <v>277</v>
      </c>
      <c r="H96" s="7">
        <v>290</v>
      </c>
      <c r="I96" s="10">
        <f t="shared" si="4"/>
        <v>179.47019999999998</v>
      </c>
      <c r="J96" s="11">
        <f t="shared" si="5"/>
        <v>44.867549999999994</v>
      </c>
    </row>
    <row r="97" spans="1:10" x14ac:dyDescent="0.25">
      <c r="A97" s="2"/>
      <c r="B97" s="54"/>
      <c r="C97" s="45"/>
      <c r="D97" s="8">
        <v>400</v>
      </c>
      <c r="E97" s="6" t="s">
        <v>246</v>
      </c>
      <c r="F97" s="7">
        <v>239</v>
      </c>
      <c r="G97" s="7">
        <v>256</v>
      </c>
      <c r="H97" s="7">
        <v>240</v>
      </c>
      <c r="I97" s="10">
        <f t="shared" si="4"/>
        <v>161.06299999999999</v>
      </c>
      <c r="J97" s="11">
        <f t="shared" si="5"/>
        <v>40.265749999999997</v>
      </c>
    </row>
    <row r="98" spans="1:10" x14ac:dyDescent="0.25">
      <c r="A98" s="2"/>
      <c r="B98" s="8">
        <v>74</v>
      </c>
      <c r="C98" s="9" t="s">
        <v>90</v>
      </c>
      <c r="D98" s="8">
        <v>250</v>
      </c>
      <c r="E98" s="6" t="s">
        <v>22</v>
      </c>
      <c r="F98" s="7"/>
      <c r="G98" s="7"/>
      <c r="H98" s="7"/>
      <c r="I98" s="10">
        <f t="shared" si="4"/>
        <v>0</v>
      </c>
      <c r="J98" s="11">
        <f t="shared" si="5"/>
        <v>0</v>
      </c>
    </row>
    <row r="99" spans="1:10" x14ac:dyDescent="0.25">
      <c r="A99" s="2"/>
      <c r="B99" s="8">
        <v>75</v>
      </c>
      <c r="C99" s="9" t="s">
        <v>91</v>
      </c>
      <c r="D99" s="8">
        <v>630</v>
      </c>
      <c r="E99" s="18" t="s">
        <v>178</v>
      </c>
      <c r="F99" s="7">
        <v>292</v>
      </c>
      <c r="G99" s="7">
        <v>288</v>
      </c>
      <c r="H99" s="7">
        <v>273</v>
      </c>
      <c r="I99" s="10">
        <f t="shared" si="4"/>
        <v>186.92073333333335</v>
      </c>
      <c r="J99" s="11">
        <f t="shared" si="5"/>
        <v>29.669957671957675</v>
      </c>
    </row>
    <row r="100" spans="1:10" x14ac:dyDescent="0.25">
      <c r="A100" s="2"/>
      <c r="B100" s="8">
        <v>76</v>
      </c>
      <c r="C100" s="9" t="s">
        <v>92</v>
      </c>
      <c r="D100" s="8">
        <v>320</v>
      </c>
      <c r="E100" s="18" t="s">
        <v>247</v>
      </c>
      <c r="F100" s="7">
        <v>301</v>
      </c>
      <c r="G100" s="7">
        <v>295</v>
      </c>
      <c r="H100" s="7">
        <v>274</v>
      </c>
      <c r="I100" s="10">
        <f t="shared" si="4"/>
        <v>190.64600000000002</v>
      </c>
      <c r="J100" s="11">
        <f t="shared" si="5"/>
        <v>59.576875000000008</v>
      </c>
    </row>
    <row r="101" spans="1:10" x14ac:dyDescent="0.25">
      <c r="A101" s="2"/>
      <c r="B101" s="8">
        <v>77</v>
      </c>
      <c r="C101" s="9" t="s">
        <v>93</v>
      </c>
      <c r="D101" s="8">
        <v>320</v>
      </c>
      <c r="E101" s="18" t="s">
        <v>248</v>
      </c>
      <c r="F101" s="7">
        <v>329</v>
      </c>
      <c r="G101" s="7">
        <v>349</v>
      </c>
      <c r="H101" s="7">
        <v>339</v>
      </c>
      <c r="I101" s="10">
        <f t="shared" si="4"/>
        <v>222.8586</v>
      </c>
      <c r="J101" s="11">
        <f t="shared" si="5"/>
        <v>69.643312499999993</v>
      </c>
    </row>
    <row r="102" spans="1:10" x14ac:dyDescent="0.25">
      <c r="A102" s="2"/>
      <c r="B102" s="8">
        <v>78</v>
      </c>
      <c r="C102" s="9" t="s">
        <v>94</v>
      </c>
      <c r="D102" s="8">
        <v>630</v>
      </c>
      <c r="E102" s="18" t="s">
        <v>249</v>
      </c>
      <c r="F102" s="7" t="s">
        <v>208</v>
      </c>
      <c r="G102" s="7"/>
      <c r="H102" s="7"/>
      <c r="I102" s="10"/>
      <c r="J102" s="11"/>
    </row>
    <row r="103" spans="1:10" x14ac:dyDescent="0.25">
      <c r="A103" s="2"/>
      <c r="B103" s="8">
        <v>79</v>
      </c>
      <c r="C103" s="9" t="s">
        <v>95</v>
      </c>
      <c r="D103" s="8">
        <v>250</v>
      </c>
      <c r="E103" s="18" t="s">
        <v>170</v>
      </c>
      <c r="F103" s="7">
        <v>245</v>
      </c>
      <c r="G103" s="7">
        <v>233</v>
      </c>
      <c r="H103" s="7">
        <v>290</v>
      </c>
      <c r="I103" s="10">
        <f t="shared" si="4"/>
        <v>168.2944</v>
      </c>
      <c r="J103" s="11">
        <f t="shared" si="5"/>
        <v>67.317759999999993</v>
      </c>
    </row>
    <row r="104" spans="1:10" x14ac:dyDescent="0.25">
      <c r="A104" s="2"/>
      <c r="B104" s="8">
        <v>80</v>
      </c>
      <c r="C104" s="9" t="s">
        <v>96</v>
      </c>
      <c r="D104" s="8">
        <v>250</v>
      </c>
      <c r="E104" s="18" t="s">
        <v>250</v>
      </c>
      <c r="F104" s="7"/>
      <c r="G104" s="7"/>
      <c r="H104" s="7"/>
      <c r="I104" s="10">
        <f t="shared" si="4"/>
        <v>0</v>
      </c>
      <c r="J104" s="11">
        <f t="shared" si="5"/>
        <v>0</v>
      </c>
    </row>
    <row r="105" spans="1:10" x14ac:dyDescent="0.25">
      <c r="A105" s="2"/>
      <c r="B105" s="8">
        <v>81</v>
      </c>
      <c r="C105" s="9" t="s">
        <v>97</v>
      </c>
      <c r="D105" s="8">
        <v>400</v>
      </c>
      <c r="E105" s="18" t="s">
        <v>210</v>
      </c>
      <c r="F105" s="7">
        <v>220</v>
      </c>
      <c r="G105" s="7">
        <v>217</v>
      </c>
      <c r="H105" s="7">
        <v>215</v>
      </c>
      <c r="I105" s="10">
        <f t="shared" si="4"/>
        <v>142.87493333333333</v>
      </c>
      <c r="J105" s="11">
        <f t="shared" si="5"/>
        <v>35.718733333333333</v>
      </c>
    </row>
    <row r="106" spans="1:10" x14ac:dyDescent="0.25">
      <c r="A106" s="2"/>
      <c r="B106" s="8">
        <v>82</v>
      </c>
      <c r="C106" s="9" t="s">
        <v>98</v>
      </c>
      <c r="D106" s="12">
        <v>320</v>
      </c>
      <c r="E106" s="18" t="s">
        <v>1</v>
      </c>
      <c r="F106" s="7">
        <v>288</v>
      </c>
      <c r="G106" s="7">
        <v>228</v>
      </c>
      <c r="H106" s="7">
        <v>254</v>
      </c>
      <c r="I106" s="10">
        <f t="shared" si="4"/>
        <v>168.73266666666669</v>
      </c>
      <c r="J106" s="11">
        <f t="shared" si="5"/>
        <v>52.728958333333345</v>
      </c>
    </row>
    <row r="107" spans="1:10" x14ac:dyDescent="0.25">
      <c r="A107" s="2"/>
      <c r="B107" s="8">
        <v>83</v>
      </c>
      <c r="C107" s="9" t="s">
        <v>99</v>
      </c>
      <c r="D107" s="8">
        <v>180</v>
      </c>
      <c r="E107" s="18" t="s">
        <v>1</v>
      </c>
      <c r="F107" s="7">
        <v>233</v>
      </c>
      <c r="G107" s="7">
        <v>238</v>
      </c>
      <c r="H107" s="7">
        <v>255</v>
      </c>
      <c r="I107" s="10">
        <f t="shared" si="4"/>
        <v>159.0908</v>
      </c>
      <c r="J107" s="11">
        <f t="shared" si="5"/>
        <v>88.38377777777778</v>
      </c>
    </row>
    <row r="108" spans="1:10" x14ac:dyDescent="0.25">
      <c r="A108" s="2"/>
      <c r="B108" s="8">
        <v>84</v>
      </c>
      <c r="C108" s="9" t="s">
        <v>100</v>
      </c>
      <c r="D108" s="8">
        <v>400</v>
      </c>
      <c r="E108" s="18" t="s">
        <v>171</v>
      </c>
      <c r="F108" s="7">
        <v>262</v>
      </c>
      <c r="G108" s="7">
        <v>272</v>
      </c>
      <c r="H108" s="7">
        <v>268</v>
      </c>
      <c r="I108" s="10">
        <f t="shared" si="4"/>
        <v>175.74493333333331</v>
      </c>
      <c r="J108" s="11">
        <f t="shared" si="5"/>
        <v>43.936233333333327</v>
      </c>
    </row>
    <row r="109" spans="1:10" x14ac:dyDescent="0.25">
      <c r="A109" s="2"/>
      <c r="B109" s="8">
        <v>85</v>
      </c>
      <c r="C109" s="31" t="s">
        <v>101</v>
      </c>
      <c r="D109" s="8">
        <v>320</v>
      </c>
      <c r="E109" s="18" t="s">
        <v>68</v>
      </c>
      <c r="F109" s="7"/>
      <c r="G109" s="7"/>
      <c r="H109" s="7"/>
      <c r="I109" s="10">
        <f t="shared" si="4"/>
        <v>0</v>
      </c>
      <c r="J109" s="11">
        <f t="shared" si="5"/>
        <v>0</v>
      </c>
    </row>
    <row r="110" spans="1:10" x14ac:dyDescent="0.25">
      <c r="A110" s="2"/>
      <c r="B110" s="53">
        <v>86</v>
      </c>
      <c r="C110" s="56" t="s">
        <v>254</v>
      </c>
      <c r="D110" s="8">
        <v>250</v>
      </c>
      <c r="E110" s="18" t="s">
        <v>1</v>
      </c>
      <c r="F110" s="7">
        <v>156</v>
      </c>
      <c r="G110" s="7">
        <v>166</v>
      </c>
      <c r="H110" s="7">
        <v>182</v>
      </c>
      <c r="I110" s="10">
        <f t="shared" si="4"/>
        <v>110.4432</v>
      </c>
      <c r="J110" s="11">
        <f t="shared" si="5"/>
        <v>44.177280000000003</v>
      </c>
    </row>
    <row r="111" spans="1:10" x14ac:dyDescent="0.25">
      <c r="A111" s="2"/>
      <c r="B111" s="54"/>
      <c r="C111" s="57"/>
      <c r="D111" s="8">
        <v>250</v>
      </c>
      <c r="E111" s="18" t="s">
        <v>251</v>
      </c>
      <c r="F111" s="7">
        <v>134</v>
      </c>
      <c r="G111" s="7">
        <v>139</v>
      </c>
      <c r="H111" s="7">
        <v>145</v>
      </c>
      <c r="I111" s="10">
        <f t="shared" si="4"/>
        <v>91.597733333333338</v>
      </c>
      <c r="J111" s="11">
        <f t="shared" si="5"/>
        <v>36.639093333333335</v>
      </c>
    </row>
    <row r="112" spans="1:10" x14ac:dyDescent="0.25">
      <c r="A112" s="2"/>
      <c r="B112" s="8">
        <v>87</v>
      </c>
      <c r="C112" s="9" t="s">
        <v>102</v>
      </c>
      <c r="D112" s="8">
        <v>630</v>
      </c>
      <c r="E112" s="6" t="s">
        <v>4</v>
      </c>
      <c r="F112" s="7">
        <v>300</v>
      </c>
      <c r="G112" s="7">
        <v>267</v>
      </c>
      <c r="H112" s="7">
        <v>310</v>
      </c>
      <c r="I112" s="10">
        <f t="shared" si="4"/>
        <v>192.17993333333331</v>
      </c>
      <c r="J112" s="11">
        <f t="shared" si="5"/>
        <v>30.504751322751318</v>
      </c>
    </row>
    <row r="113" spans="1:10" x14ac:dyDescent="0.25">
      <c r="A113" s="2"/>
      <c r="B113" s="8">
        <v>88</v>
      </c>
      <c r="C113" s="9" t="s">
        <v>102</v>
      </c>
      <c r="D113" s="8">
        <v>400</v>
      </c>
      <c r="E113" s="18" t="s">
        <v>252</v>
      </c>
      <c r="F113" s="7">
        <v>150</v>
      </c>
      <c r="G113" s="7">
        <v>124</v>
      </c>
      <c r="H113" s="7">
        <v>129</v>
      </c>
      <c r="I113" s="10">
        <f t="shared" si="4"/>
        <v>88.310733333333346</v>
      </c>
      <c r="J113" s="11">
        <f t="shared" si="5"/>
        <v>22.077683333333336</v>
      </c>
    </row>
    <row r="114" spans="1:10" ht="30" x14ac:dyDescent="0.25">
      <c r="A114" s="2"/>
      <c r="B114" s="9">
        <v>89</v>
      </c>
      <c r="C114" s="9" t="s">
        <v>103</v>
      </c>
      <c r="D114" s="9">
        <v>100</v>
      </c>
      <c r="E114" s="30" t="s">
        <v>253</v>
      </c>
      <c r="F114" s="7">
        <v>160</v>
      </c>
      <c r="G114" s="7">
        <v>115</v>
      </c>
      <c r="H114" s="7">
        <v>100</v>
      </c>
      <c r="I114" s="10">
        <f t="shared" si="4"/>
        <v>82.174999999999997</v>
      </c>
      <c r="J114" s="11">
        <f t="shared" si="5"/>
        <v>82.174999999999997</v>
      </c>
    </row>
    <row r="115" spans="1:10" x14ac:dyDescent="0.25">
      <c r="A115" s="2"/>
      <c r="B115" s="53">
        <v>90</v>
      </c>
      <c r="C115" s="9" t="s">
        <v>104</v>
      </c>
      <c r="D115" s="8">
        <v>630</v>
      </c>
      <c r="E115" s="18" t="s">
        <v>1</v>
      </c>
      <c r="F115" s="7">
        <v>49</v>
      </c>
      <c r="G115" s="7">
        <v>54</v>
      </c>
      <c r="H115" s="7">
        <v>88</v>
      </c>
      <c r="I115" s="10">
        <f t="shared" si="4"/>
        <v>41.85446666666666</v>
      </c>
      <c r="J115" s="11">
        <f t="shared" si="5"/>
        <v>6.643566137566137</v>
      </c>
    </row>
    <row r="116" spans="1:10" x14ac:dyDescent="0.25">
      <c r="A116" s="2"/>
      <c r="B116" s="54"/>
      <c r="C116" s="9" t="s">
        <v>104</v>
      </c>
      <c r="D116" s="8">
        <v>630</v>
      </c>
      <c r="E116" s="18" t="s">
        <v>1</v>
      </c>
      <c r="F116" s="7">
        <v>210</v>
      </c>
      <c r="G116" s="7">
        <v>225</v>
      </c>
      <c r="H116" s="7">
        <v>208</v>
      </c>
      <c r="I116" s="10">
        <f t="shared" si="4"/>
        <v>140.90273333333334</v>
      </c>
      <c r="J116" s="11">
        <f t="shared" si="5"/>
        <v>22.36551322751323</v>
      </c>
    </row>
    <row r="117" spans="1:10" x14ac:dyDescent="0.25">
      <c r="A117" s="2"/>
      <c r="B117" s="8">
        <v>91</v>
      </c>
      <c r="C117" s="9" t="s">
        <v>105</v>
      </c>
      <c r="D117" s="8">
        <v>400</v>
      </c>
      <c r="E117" s="18" t="s">
        <v>1</v>
      </c>
      <c r="F117" s="7">
        <v>170</v>
      </c>
      <c r="G117" s="7">
        <v>180</v>
      </c>
      <c r="H117" s="7">
        <v>175</v>
      </c>
      <c r="I117" s="10">
        <f t="shared" si="4"/>
        <v>115.045</v>
      </c>
      <c r="J117" s="11">
        <f t="shared" si="5"/>
        <v>28.76125</v>
      </c>
    </row>
    <row r="118" spans="1:10" x14ac:dyDescent="0.25">
      <c r="A118" s="2"/>
      <c r="B118" s="8">
        <v>92</v>
      </c>
      <c r="C118" s="9" t="s">
        <v>106</v>
      </c>
      <c r="D118" s="8">
        <v>100</v>
      </c>
      <c r="E118" s="18" t="s">
        <v>172</v>
      </c>
      <c r="F118" s="7">
        <v>169</v>
      </c>
      <c r="G118" s="7">
        <v>159</v>
      </c>
      <c r="H118" s="7">
        <v>171</v>
      </c>
      <c r="I118" s="10">
        <f t="shared" si="4"/>
        <v>109.34753333333335</v>
      </c>
      <c r="J118" s="11">
        <f t="shared" si="5"/>
        <v>109.34753333333333</v>
      </c>
    </row>
    <row r="119" spans="1:10" x14ac:dyDescent="0.25">
      <c r="A119" s="2"/>
      <c r="B119" s="8">
        <v>93</v>
      </c>
      <c r="C119" s="9" t="s">
        <v>107</v>
      </c>
      <c r="D119" s="8">
        <v>630</v>
      </c>
      <c r="E119" s="18" t="s">
        <v>255</v>
      </c>
      <c r="F119" s="7">
        <v>422</v>
      </c>
      <c r="G119" s="7">
        <v>345</v>
      </c>
      <c r="H119" s="7">
        <v>368</v>
      </c>
      <c r="I119" s="10">
        <f t="shared" si="4"/>
        <v>248.7163333333333</v>
      </c>
      <c r="J119" s="11">
        <f t="shared" si="5"/>
        <v>39.478783068783066</v>
      </c>
    </row>
    <row r="120" spans="1:10" ht="30" x14ac:dyDescent="0.25">
      <c r="A120" s="2"/>
      <c r="B120" s="53">
        <v>94</v>
      </c>
      <c r="C120" s="53" t="s">
        <v>257</v>
      </c>
      <c r="D120" s="7">
        <v>400</v>
      </c>
      <c r="E120" s="32" t="s">
        <v>256</v>
      </c>
      <c r="F120" s="7"/>
      <c r="G120" s="7"/>
      <c r="H120" s="7"/>
      <c r="I120" s="10">
        <f t="shared" si="4"/>
        <v>0</v>
      </c>
      <c r="J120" s="11">
        <f t="shared" si="5"/>
        <v>0</v>
      </c>
    </row>
    <row r="121" spans="1:10" ht="30" x14ac:dyDescent="0.25">
      <c r="A121" s="2"/>
      <c r="B121" s="54"/>
      <c r="C121" s="54"/>
      <c r="D121" s="7">
        <v>400</v>
      </c>
      <c r="E121" s="32" t="s">
        <v>256</v>
      </c>
      <c r="F121" s="7"/>
      <c r="G121" s="7"/>
      <c r="H121" s="7"/>
      <c r="I121" s="10">
        <f t="shared" si="4"/>
        <v>0</v>
      </c>
      <c r="J121" s="11">
        <f t="shared" si="5"/>
        <v>0</v>
      </c>
    </row>
    <row r="122" spans="1:10" ht="30" x14ac:dyDescent="0.25">
      <c r="A122" s="2"/>
      <c r="B122" s="9">
        <v>95</v>
      </c>
      <c r="C122" s="9" t="s">
        <v>258</v>
      </c>
      <c r="D122" s="9">
        <v>400</v>
      </c>
      <c r="E122" s="32" t="s">
        <v>256</v>
      </c>
      <c r="F122" s="7"/>
      <c r="G122" s="7"/>
      <c r="H122" s="7"/>
      <c r="I122" s="10">
        <f>(F122+G122+H122)/3*0.38*1.73</f>
        <v>0</v>
      </c>
      <c r="J122" s="11">
        <f t="shared" si="5"/>
        <v>0</v>
      </c>
    </row>
    <row r="123" spans="1:10" ht="30" x14ac:dyDescent="0.25">
      <c r="A123" s="2"/>
      <c r="B123" s="9">
        <v>96</v>
      </c>
      <c r="C123" s="9" t="s">
        <v>259</v>
      </c>
      <c r="D123" s="9">
        <v>250</v>
      </c>
      <c r="E123" s="32" t="s">
        <v>256</v>
      </c>
      <c r="F123" s="7"/>
      <c r="G123" s="7"/>
      <c r="H123" s="7"/>
      <c r="I123" s="10">
        <f>(F123+G123+H123)/3*0.38*1.73</f>
        <v>0</v>
      </c>
      <c r="J123" s="11">
        <f t="shared" si="5"/>
        <v>0</v>
      </c>
    </row>
    <row r="124" spans="1:10" x14ac:dyDescent="0.25">
      <c r="A124" s="2"/>
      <c r="B124" s="8">
        <v>97</v>
      </c>
      <c r="C124" s="9" t="s">
        <v>108</v>
      </c>
      <c r="D124" s="8">
        <v>160</v>
      </c>
      <c r="E124" s="18" t="s">
        <v>1</v>
      </c>
      <c r="F124" s="7">
        <v>189</v>
      </c>
      <c r="G124" s="7">
        <v>192</v>
      </c>
      <c r="H124" s="7">
        <v>187</v>
      </c>
      <c r="I124" s="10">
        <f t="shared" si="4"/>
        <v>124.46773333333334</v>
      </c>
      <c r="J124" s="11">
        <f t="shared" si="5"/>
        <v>77.792333333333346</v>
      </c>
    </row>
    <row r="125" spans="1:10" ht="45" x14ac:dyDescent="0.25">
      <c r="A125" s="2"/>
      <c r="B125" s="9">
        <v>98</v>
      </c>
      <c r="C125" s="9" t="s">
        <v>109</v>
      </c>
      <c r="D125" s="9">
        <v>100</v>
      </c>
      <c r="E125" s="32" t="s">
        <v>262</v>
      </c>
      <c r="F125" s="7">
        <v>110</v>
      </c>
      <c r="G125" s="7">
        <v>125</v>
      </c>
      <c r="H125" s="7">
        <v>142</v>
      </c>
      <c r="I125" s="10">
        <f t="shared" si="4"/>
        <v>82.613266666666675</v>
      </c>
      <c r="J125" s="11">
        <f t="shared" si="5"/>
        <v>82.613266666666675</v>
      </c>
    </row>
    <row r="126" spans="1:10" x14ac:dyDescent="0.25">
      <c r="A126" s="2"/>
      <c r="B126" s="8">
        <v>99</v>
      </c>
      <c r="C126" s="9" t="s">
        <v>110</v>
      </c>
      <c r="D126" s="8">
        <v>250</v>
      </c>
      <c r="E126" s="18" t="s">
        <v>153</v>
      </c>
      <c r="F126" s="7">
        <v>174</v>
      </c>
      <c r="G126" s="7">
        <v>132</v>
      </c>
      <c r="H126" s="7">
        <v>174</v>
      </c>
      <c r="I126" s="10">
        <f t="shared" si="4"/>
        <v>105.184</v>
      </c>
      <c r="J126" s="11">
        <f t="shared" si="5"/>
        <v>42.073599999999999</v>
      </c>
    </row>
    <row r="127" spans="1:10" x14ac:dyDescent="0.25">
      <c r="A127" s="2"/>
      <c r="B127" s="8">
        <v>100</v>
      </c>
      <c r="C127" s="9" t="s">
        <v>260</v>
      </c>
      <c r="D127" s="8">
        <v>160</v>
      </c>
      <c r="E127" s="18" t="s">
        <v>198</v>
      </c>
      <c r="F127" s="7">
        <v>166</v>
      </c>
      <c r="G127" s="7">
        <v>154</v>
      </c>
      <c r="H127" s="7">
        <v>123</v>
      </c>
      <c r="I127" s="10">
        <f t="shared" si="4"/>
        <v>97.076066666666662</v>
      </c>
      <c r="J127" s="11">
        <f t="shared" si="5"/>
        <v>60.672541666666667</v>
      </c>
    </row>
    <row r="128" spans="1:10" x14ac:dyDescent="0.25">
      <c r="A128" s="2"/>
      <c r="B128" s="8">
        <v>101</v>
      </c>
      <c r="C128" s="9" t="s">
        <v>261</v>
      </c>
      <c r="D128" s="8">
        <v>100</v>
      </c>
      <c r="E128" s="18" t="s">
        <v>199</v>
      </c>
      <c r="F128" s="7">
        <v>218</v>
      </c>
      <c r="G128" s="7">
        <v>266</v>
      </c>
      <c r="H128" s="7">
        <v>280</v>
      </c>
      <c r="I128" s="10">
        <f t="shared" si="4"/>
        <v>167.41786666666664</v>
      </c>
      <c r="J128" s="11">
        <f t="shared" si="5"/>
        <v>167.41786666666664</v>
      </c>
    </row>
    <row r="129" spans="1:22" x14ac:dyDescent="0.25">
      <c r="A129" s="2"/>
      <c r="B129" s="8">
        <v>102</v>
      </c>
      <c r="C129" s="9" t="s">
        <v>111</v>
      </c>
      <c r="D129" s="8">
        <v>160</v>
      </c>
      <c r="E129" s="18" t="s">
        <v>153</v>
      </c>
      <c r="F129" s="7">
        <v>200</v>
      </c>
      <c r="G129" s="7">
        <v>185</v>
      </c>
      <c r="H129" s="7">
        <v>181</v>
      </c>
      <c r="I129" s="10">
        <f t="shared" si="4"/>
        <v>124.02946666666665</v>
      </c>
      <c r="J129" s="11">
        <f>I129/D129*100</f>
        <v>77.518416666666653</v>
      </c>
    </row>
    <row r="130" spans="1:22" ht="30" x14ac:dyDescent="0.25">
      <c r="A130" s="2"/>
      <c r="B130" s="53">
        <v>103</v>
      </c>
      <c r="C130" s="44" t="s">
        <v>112</v>
      </c>
      <c r="D130" s="7">
        <v>630</v>
      </c>
      <c r="E130" s="6" t="s">
        <v>200</v>
      </c>
      <c r="F130" s="7"/>
      <c r="G130" s="7"/>
      <c r="H130" s="7"/>
      <c r="I130" s="10">
        <f t="shared" si="4"/>
        <v>0</v>
      </c>
      <c r="J130" s="11">
        <f t="shared" si="5"/>
        <v>0</v>
      </c>
    </row>
    <row r="131" spans="1:22" x14ac:dyDescent="0.25">
      <c r="A131" s="2"/>
      <c r="B131" s="54"/>
      <c r="C131" s="45"/>
      <c r="D131" s="7">
        <v>250</v>
      </c>
      <c r="E131" s="6" t="s">
        <v>153</v>
      </c>
      <c r="F131" s="7">
        <v>289</v>
      </c>
      <c r="G131" s="7">
        <v>230</v>
      </c>
      <c r="H131" s="7">
        <v>224</v>
      </c>
      <c r="I131" s="10">
        <f t="shared" si="4"/>
        <v>162.81606666666667</v>
      </c>
      <c r="J131" s="11">
        <f t="shared" si="5"/>
        <v>65.126426666666674</v>
      </c>
    </row>
    <row r="132" spans="1:22" x14ac:dyDescent="0.25">
      <c r="A132" s="2"/>
      <c r="B132" s="8">
        <v>104</v>
      </c>
      <c r="C132" s="9" t="s">
        <v>113</v>
      </c>
      <c r="D132" s="8">
        <v>250</v>
      </c>
      <c r="E132" s="6" t="s">
        <v>1</v>
      </c>
      <c r="F132" s="7">
        <v>278</v>
      </c>
      <c r="G132" s="7">
        <v>263</v>
      </c>
      <c r="H132" s="7">
        <v>274</v>
      </c>
      <c r="I132" s="10">
        <f t="shared" si="4"/>
        <v>178.59366666666668</v>
      </c>
      <c r="J132" s="11">
        <f t="shared" si="5"/>
        <v>71.437466666666666</v>
      </c>
    </row>
    <row r="133" spans="1:22" x14ac:dyDescent="0.25">
      <c r="A133" s="2"/>
      <c r="B133" s="8">
        <v>105</v>
      </c>
      <c r="C133" s="9" t="s">
        <v>114</v>
      </c>
      <c r="D133" s="8">
        <v>250</v>
      </c>
      <c r="E133" s="6" t="s">
        <v>1</v>
      </c>
      <c r="F133" s="7">
        <v>345</v>
      </c>
      <c r="G133" s="7">
        <v>366</v>
      </c>
      <c r="H133" s="7">
        <v>358</v>
      </c>
      <c r="I133" s="10">
        <f t="shared" si="4"/>
        <v>234.25353333333334</v>
      </c>
      <c r="J133" s="11">
        <f t="shared" si="5"/>
        <v>93.701413333333335</v>
      </c>
    </row>
    <row r="134" spans="1:22" x14ac:dyDescent="0.25">
      <c r="A134" s="2"/>
      <c r="B134" s="8">
        <v>106</v>
      </c>
      <c r="C134" s="9" t="s">
        <v>115</v>
      </c>
      <c r="D134" s="8">
        <v>630</v>
      </c>
      <c r="E134" s="6" t="s">
        <v>1</v>
      </c>
      <c r="F134" s="7">
        <v>755</v>
      </c>
      <c r="G134" s="7">
        <v>730</v>
      </c>
      <c r="H134" s="7">
        <v>713</v>
      </c>
      <c r="I134" s="10">
        <f t="shared" ref="I134:I197" si="6">(F134+G134+H134)/3*0.38*1.73</f>
        <v>481.65506666666658</v>
      </c>
      <c r="J134" s="11">
        <f t="shared" si="5"/>
        <v>76.453185185185163</v>
      </c>
    </row>
    <row r="135" spans="1:22" x14ac:dyDescent="0.25">
      <c r="A135" s="2"/>
      <c r="B135" s="53">
        <v>107</v>
      </c>
      <c r="C135" s="53" t="s">
        <v>116</v>
      </c>
      <c r="D135" s="7">
        <v>400</v>
      </c>
      <c r="E135" s="6" t="s">
        <v>72</v>
      </c>
      <c r="F135" s="7">
        <v>420</v>
      </c>
      <c r="G135" s="7">
        <v>401</v>
      </c>
      <c r="H135" s="7">
        <v>402</v>
      </c>
      <c r="I135" s="10">
        <f t="shared" si="6"/>
        <v>268.00006666666673</v>
      </c>
      <c r="J135" s="11">
        <f t="shared" si="5"/>
        <v>67.000016666666681</v>
      </c>
    </row>
    <row r="136" spans="1:22" ht="30" x14ac:dyDescent="0.25">
      <c r="A136" s="2"/>
      <c r="B136" s="54"/>
      <c r="C136" s="54"/>
      <c r="D136" s="7">
        <v>400</v>
      </c>
      <c r="E136" s="6" t="s">
        <v>201</v>
      </c>
      <c r="F136" s="7">
        <v>305</v>
      </c>
      <c r="G136" s="7">
        <v>270</v>
      </c>
      <c r="H136" s="7">
        <v>294</v>
      </c>
      <c r="I136" s="10">
        <f t="shared" si="6"/>
        <v>190.42686666666668</v>
      </c>
      <c r="J136" s="11">
        <f t="shared" si="5"/>
        <v>47.606716666666671</v>
      </c>
    </row>
    <row r="137" spans="1:22" x14ac:dyDescent="0.25">
      <c r="A137" s="2"/>
      <c r="B137" s="8">
        <v>108</v>
      </c>
      <c r="C137" s="9" t="s">
        <v>117</v>
      </c>
      <c r="D137" s="8">
        <v>400</v>
      </c>
      <c r="E137" s="6" t="s">
        <v>118</v>
      </c>
      <c r="F137" s="7">
        <v>585</v>
      </c>
      <c r="G137" s="7">
        <v>577</v>
      </c>
      <c r="H137" s="7">
        <v>600</v>
      </c>
      <c r="I137" s="10">
        <f t="shared" si="6"/>
        <v>386.11293333333339</v>
      </c>
      <c r="J137" s="11">
        <f t="shared" si="5"/>
        <v>96.528233333333347</v>
      </c>
    </row>
    <row r="138" spans="1:22" x14ac:dyDescent="0.25">
      <c r="A138" s="2"/>
      <c r="B138" s="8">
        <v>109</v>
      </c>
      <c r="C138" s="9" t="s">
        <v>119</v>
      </c>
      <c r="D138" s="8">
        <v>250</v>
      </c>
      <c r="E138" s="6" t="s">
        <v>1</v>
      </c>
      <c r="F138" s="7">
        <v>356</v>
      </c>
      <c r="G138" s="7">
        <v>315</v>
      </c>
      <c r="H138" s="7">
        <v>376</v>
      </c>
      <c r="I138" s="10">
        <f t="shared" si="6"/>
        <v>229.43260000000001</v>
      </c>
      <c r="J138" s="11">
        <f t="shared" si="5"/>
        <v>91.773040000000009</v>
      </c>
    </row>
    <row r="139" spans="1:22" x14ac:dyDescent="0.25">
      <c r="A139" s="2"/>
      <c r="B139" s="8">
        <v>110</v>
      </c>
      <c r="C139" s="9" t="s">
        <v>120</v>
      </c>
      <c r="D139" s="8">
        <v>160</v>
      </c>
      <c r="E139" s="6" t="s">
        <v>1</v>
      </c>
      <c r="F139" s="7">
        <v>244</v>
      </c>
      <c r="G139" s="7">
        <v>256</v>
      </c>
      <c r="H139" s="7">
        <v>251</v>
      </c>
      <c r="I139" s="10">
        <f t="shared" si="6"/>
        <v>164.56913333333333</v>
      </c>
      <c r="J139" s="11">
        <f t="shared" si="5"/>
        <v>102.85570833333333</v>
      </c>
    </row>
    <row r="140" spans="1:22" x14ac:dyDescent="0.25">
      <c r="A140" s="2"/>
      <c r="B140" s="8">
        <v>111</v>
      </c>
      <c r="C140" s="9" t="s">
        <v>121</v>
      </c>
      <c r="D140" s="8">
        <v>320</v>
      </c>
      <c r="E140" s="6" t="s">
        <v>1</v>
      </c>
      <c r="F140" s="7">
        <v>255</v>
      </c>
      <c r="G140" s="7">
        <v>265</v>
      </c>
      <c r="H140" s="7">
        <v>230</v>
      </c>
      <c r="I140" s="10">
        <f t="shared" si="6"/>
        <v>164.35</v>
      </c>
      <c r="J140" s="11">
        <f t="shared" si="5"/>
        <v>51.359374999999993</v>
      </c>
    </row>
    <row r="141" spans="1:22" ht="30" x14ac:dyDescent="0.25">
      <c r="A141" s="2"/>
      <c r="B141" s="9">
        <v>112</v>
      </c>
      <c r="C141" s="9" t="s">
        <v>122</v>
      </c>
      <c r="D141" s="8">
        <v>250</v>
      </c>
      <c r="E141" s="6" t="s">
        <v>263</v>
      </c>
      <c r="F141" s="7">
        <v>65</v>
      </c>
      <c r="G141" s="7">
        <v>52</v>
      </c>
      <c r="H141" s="7">
        <v>74</v>
      </c>
      <c r="I141" s="10">
        <f t="shared" si="6"/>
        <v>41.85446666666666</v>
      </c>
      <c r="J141" s="11">
        <f t="shared" si="5"/>
        <v>16.741786666666663</v>
      </c>
    </row>
    <row r="142" spans="1:22" x14ac:dyDescent="0.25">
      <c r="A142" s="2"/>
      <c r="B142" s="12">
        <v>113</v>
      </c>
      <c r="C142" s="13" t="s">
        <v>123</v>
      </c>
      <c r="D142" s="12">
        <v>250</v>
      </c>
      <c r="E142" s="14" t="s">
        <v>1</v>
      </c>
      <c r="F142" s="15">
        <v>275</v>
      </c>
      <c r="G142" s="15">
        <v>255</v>
      </c>
      <c r="H142" s="15">
        <v>280</v>
      </c>
      <c r="I142" s="16">
        <f t="shared" si="6"/>
        <v>177.49799999999999</v>
      </c>
      <c r="J142" s="17">
        <f t="shared" ref="J142:J205" si="7">I142/D142*100</f>
        <v>70.999200000000002</v>
      </c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</row>
    <row r="143" spans="1:22" x14ac:dyDescent="0.25">
      <c r="A143" s="2"/>
      <c r="B143" s="8">
        <v>114</v>
      </c>
      <c r="C143" s="9" t="s">
        <v>124</v>
      </c>
      <c r="D143" s="8">
        <v>400</v>
      </c>
      <c r="E143" s="6" t="s">
        <v>1</v>
      </c>
      <c r="F143" s="7">
        <v>295</v>
      </c>
      <c r="G143" s="7">
        <v>290</v>
      </c>
      <c r="H143" s="7">
        <v>301</v>
      </c>
      <c r="I143" s="10">
        <f t="shared" si="6"/>
        <v>194.15213333333332</v>
      </c>
      <c r="J143" s="11">
        <f t="shared" si="7"/>
        <v>48.538033333333331</v>
      </c>
    </row>
    <row r="144" spans="1:22" ht="30" x14ac:dyDescent="0.25">
      <c r="A144" s="2"/>
      <c r="B144" s="13">
        <v>115</v>
      </c>
      <c r="C144" s="13" t="s">
        <v>125</v>
      </c>
      <c r="D144" s="13">
        <v>630</v>
      </c>
      <c r="E144" s="14" t="s">
        <v>264</v>
      </c>
      <c r="F144" s="15">
        <v>282</v>
      </c>
      <c r="G144" s="15">
        <v>333</v>
      </c>
      <c r="H144" s="15">
        <v>335</v>
      </c>
      <c r="I144" s="16">
        <f t="shared" si="6"/>
        <v>208.17666666666668</v>
      </c>
      <c r="J144" s="17">
        <f t="shared" si="7"/>
        <v>33.043915343915344</v>
      </c>
    </row>
    <row r="145" spans="1:10" x14ac:dyDescent="0.25">
      <c r="A145" s="2"/>
      <c r="B145" s="8">
        <v>116</v>
      </c>
      <c r="C145" s="9" t="s">
        <v>126</v>
      </c>
      <c r="D145" s="8">
        <v>250</v>
      </c>
      <c r="E145" s="6" t="s">
        <v>127</v>
      </c>
      <c r="F145" s="7">
        <v>192</v>
      </c>
      <c r="G145" s="7">
        <v>146</v>
      </c>
      <c r="H145" s="7">
        <v>184</v>
      </c>
      <c r="I145" s="10">
        <f t="shared" si="6"/>
        <v>114.38760000000001</v>
      </c>
      <c r="J145" s="11">
        <f t="shared" si="7"/>
        <v>45.755040000000001</v>
      </c>
    </row>
    <row r="146" spans="1:10" x14ac:dyDescent="0.25">
      <c r="A146" s="2"/>
      <c r="B146" s="8">
        <v>117</v>
      </c>
      <c r="C146" s="9" t="s">
        <v>128</v>
      </c>
      <c r="D146" s="8">
        <v>630</v>
      </c>
      <c r="E146" s="6" t="s">
        <v>1</v>
      </c>
      <c r="F146" s="7">
        <v>700</v>
      </c>
      <c r="G146" s="7">
        <v>660</v>
      </c>
      <c r="H146" s="7">
        <v>629</v>
      </c>
      <c r="I146" s="10">
        <f t="shared" si="6"/>
        <v>435.8562</v>
      </c>
      <c r="J146" s="11">
        <f t="shared" si="7"/>
        <v>69.183523809523805</v>
      </c>
    </row>
    <row r="147" spans="1:10" x14ac:dyDescent="0.25">
      <c r="A147" s="2"/>
      <c r="B147" s="53">
        <v>118</v>
      </c>
      <c r="C147" s="44" t="s">
        <v>129</v>
      </c>
      <c r="D147" s="8">
        <v>400</v>
      </c>
      <c r="E147" s="6" t="s">
        <v>130</v>
      </c>
      <c r="F147" s="7">
        <v>100</v>
      </c>
      <c r="G147" s="7">
        <v>98</v>
      </c>
      <c r="H147" s="7">
        <v>113</v>
      </c>
      <c r="I147" s="10">
        <f t="shared" si="6"/>
        <v>68.150466666666674</v>
      </c>
      <c r="J147" s="11">
        <f t="shared" si="7"/>
        <v>17.037616666666668</v>
      </c>
    </row>
    <row r="148" spans="1:10" x14ac:dyDescent="0.25">
      <c r="A148" s="2"/>
      <c r="B148" s="54"/>
      <c r="C148" s="45"/>
      <c r="D148" s="8">
        <v>400</v>
      </c>
      <c r="E148" s="6" t="s">
        <v>179</v>
      </c>
      <c r="F148" s="7">
        <v>288</v>
      </c>
      <c r="G148" s="7">
        <v>279</v>
      </c>
      <c r="H148" s="7">
        <v>244</v>
      </c>
      <c r="I148" s="10">
        <f t="shared" si="6"/>
        <v>177.71713333333332</v>
      </c>
      <c r="J148" s="11">
        <f t="shared" si="7"/>
        <v>44.429283333333331</v>
      </c>
    </row>
    <row r="149" spans="1:10" x14ac:dyDescent="0.25">
      <c r="A149" s="2"/>
      <c r="B149" s="8">
        <v>119</v>
      </c>
      <c r="C149" s="9" t="s">
        <v>131</v>
      </c>
      <c r="D149" s="8">
        <v>400</v>
      </c>
      <c r="E149" s="6" t="s">
        <v>1</v>
      </c>
      <c r="F149" s="7">
        <v>403</v>
      </c>
      <c r="G149" s="7">
        <v>415</v>
      </c>
      <c r="H149" s="7">
        <v>394</v>
      </c>
      <c r="I149" s="10">
        <f t="shared" si="6"/>
        <v>265.58960000000002</v>
      </c>
      <c r="J149" s="11">
        <f t="shared" si="7"/>
        <v>66.397400000000005</v>
      </c>
    </row>
    <row r="150" spans="1:10" x14ac:dyDescent="0.25">
      <c r="A150" s="2"/>
      <c r="B150" s="8">
        <v>120</v>
      </c>
      <c r="C150" s="9" t="s">
        <v>132</v>
      </c>
      <c r="D150" s="8">
        <v>400</v>
      </c>
      <c r="E150" s="6" t="s">
        <v>7</v>
      </c>
      <c r="F150" s="7">
        <v>395</v>
      </c>
      <c r="G150" s="7">
        <v>389</v>
      </c>
      <c r="H150" s="7">
        <v>400</v>
      </c>
      <c r="I150" s="10">
        <f t="shared" si="6"/>
        <v>259.45386666666667</v>
      </c>
      <c r="J150" s="11">
        <f t="shared" si="7"/>
        <v>64.863466666666667</v>
      </c>
    </row>
    <row r="151" spans="1:10" x14ac:dyDescent="0.25">
      <c r="A151" s="2"/>
      <c r="B151" s="8">
        <v>121</v>
      </c>
      <c r="C151" s="9" t="s">
        <v>133</v>
      </c>
      <c r="D151" s="8">
        <v>630</v>
      </c>
      <c r="E151" s="6" t="s">
        <v>1</v>
      </c>
      <c r="F151" s="7">
        <v>646</v>
      </c>
      <c r="G151" s="7">
        <v>652</v>
      </c>
      <c r="H151" s="7">
        <v>647</v>
      </c>
      <c r="I151" s="10">
        <f t="shared" si="6"/>
        <v>426.21433333333334</v>
      </c>
      <c r="J151" s="11">
        <f t="shared" si="7"/>
        <v>67.653068783068775</v>
      </c>
    </row>
    <row r="152" spans="1:10" x14ac:dyDescent="0.25">
      <c r="A152" s="2"/>
      <c r="B152" s="8">
        <v>122</v>
      </c>
      <c r="C152" s="9" t="s">
        <v>134</v>
      </c>
      <c r="D152" s="8">
        <v>250</v>
      </c>
      <c r="E152" s="6" t="s">
        <v>1</v>
      </c>
      <c r="F152" s="7">
        <v>152</v>
      </c>
      <c r="G152" s="7">
        <v>118</v>
      </c>
      <c r="H152" s="7">
        <v>140</v>
      </c>
      <c r="I152" s="10">
        <f t="shared" si="6"/>
        <v>89.844666666666654</v>
      </c>
      <c r="J152" s="11">
        <f t="shared" si="7"/>
        <v>35.937866666666665</v>
      </c>
    </row>
    <row r="153" spans="1:10" x14ac:dyDescent="0.25">
      <c r="A153" s="2"/>
      <c r="B153" s="8">
        <v>123</v>
      </c>
      <c r="C153" s="9" t="s">
        <v>135</v>
      </c>
      <c r="D153" s="8">
        <v>250</v>
      </c>
      <c r="E153" s="6" t="s">
        <v>4</v>
      </c>
      <c r="F153" s="7">
        <v>170</v>
      </c>
      <c r="G153" s="7">
        <v>192</v>
      </c>
      <c r="H153" s="7">
        <v>177</v>
      </c>
      <c r="I153" s="10">
        <f t="shared" si="6"/>
        <v>118.11286666666665</v>
      </c>
      <c r="J153" s="11">
        <f t="shared" si="7"/>
        <v>47.245146666666656</v>
      </c>
    </row>
    <row r="154" spans="1:10" x14ac:dyDescent="0.25">
      <c r="A154" s="2"/>
      <c r="B154" s="8">
        <v>124</v>
      </c>
      <c r="C154" s="9" t="s">
        <v>136</v>
      </c>
      <c r="D154" s="8">
        <v>250</v>
      </c>
      <c r="E154" s="6" t="s">
        <v>238</v>
      </c>
      <c r="F154" s="7">
        <v>310</v>
      </c>
      <c r="G154" s="7">
        <v>325</v>
      </c>
      <c r="H154" s="7">
        <v>341</v>
      </c>
      <c r="I154" s="10">
        <f t="shared" si="6"/>
        <v>213.87413333333333</v>
      </c>
      <c r="J154" s="11">
        <f t="shared" si="7"/>
        <v>85.549653333333325</v>
      </c>
    </row>
    <row r="155" spans="1:10" x14ac:dyDescent="0.25">
      <c r="A155" s="2"/>
      <c r="B155" s="8">
        <v>125</v>
      </c>
      <c r="C155" s="9" t="s">
        <v>138</v>
      </c>
      <c r="D155" s="8">
        <v>160</v>
      </c>
      <c r="E155" s="6" t="s">
        <v>1</v>
      </c>
      <c r="F155" s="7">
        <v>262</v>
      </c>
      <c r="G155" s="7">
        <v>233</v>
      </c>
      <c r="H155" s="7">
        <v>241</v>
      </c>
      <c r="I155" s="10">
        <f t="shared" si="6"/>
        <v>161.28213333333335</v>
      </c>
      <c r="J155" s="11">
        <f t="shared" si="7"/>
        <v>100.80133333333335</v>
      </c>
    </row>
    <row r="156" spans="1:10" ht="18" customHeight="1" x14ac:dyDescent="0.25">
      <c r="A156" s="2"/>
      <c r="B156" s="8">
        <v>126</v>
      </c>
      <c r="C156" s="44" t="s">
        <v>139</v>
      </c>
      <c r="D156" s="8">
        <v>400</v>
      </c>
      <c r="E156" s="6" t="s">
        <v>1</v>
      </c>
      <c r="F156" s="7">
        <v>227</v>
      </c>
      <c r="G156" s="7">
        <v>230</v>
      </c>
      <c r="H156" s="7">
        <v>237</v>
      </c>
      <c r="I156" s="10">
        <f t="shared" si="6"/>
        <v>152.07853333333333</v>
      </c>
      <c r="J156" s="11">
        <f t="shared" si="7"/>
        <v>38.019633333333331</v>
      </c>
    </row>
    <row r="157" spans="1:10" x14ac:dyDescent="0.25">
      <c r="A157" s="2"/>
      <c r="B157" s="8">
        <v>127</v>
      </c>
      <c r="C157" s="45"/>
      <c r="D157" s="8">
        <v>400</v>
      </c>
      <c r="E157" s="6" t="s">
        <v>210</v>
      </c>
      <c r="F157" s="7">
        <v>165</v>
      </c>
      <c r="G157" s="7">
        <v>132</v>
      </c>
      <c r="H157" s="7">
        <v>140</v>
      </c>
      <c r="I157" s="10">
        <f t="shared" si="6"/>
        <v>95.761266666666657</v>
      </c>
      <c r="J157" s="11">
        <f t="shared" si="7"/>
        <v>23.940316666666664</v>
      </c>
    </row>
    <row r="158" spans="1:10" x14ac:dyDescent="0.25">
      <c r="A158" s="2"/>
      <c r="B158" s="8">
        <v>128</v>
      </c>
      <c r="C158" s="9" t="s">
        <v>140</v>
      </c>
      <c r="D158" s="8">
        <v>400</v>
      </c>
      <c r="E158" s="6" t="s">
        <v>1</v>
      </c>
      <c r="F158" s="7">
        <v>249</v>
      </c>
      <c r="G158" s="7">
        <v>267</v>
      </c>
      <c r="H158" s="7">
        <v>259</v>
      </c>
      <c r="I158" s="10">
        <f t="shared" si="6"/>
        <v>169.82833333333332</v>
      </c>
      <c r="J158" s="11">
        <f t="shared" si="7"/>
        <v>42.45708333333333</v>
      </c>
    </row>
    <row r="159" spans="1:10" x14ac:dyDescent="0.25">
      <c r="A159" s="2"/>
      <c r="B159" s="8">
        <v>129</v>
      </c>
      <c r="C159" s="9" t="s">
        <v>141</v>
      </c>
      <c r="D159" s="8">
        <v>400</v>
      </c>
      <c r="E159" s="6" t="s">
        <v>1</v>
      </c>
      <c r="F159" s="7">
        <v>482</v>
      </c>
      <c r="G159" s="7">
        <v>435</v>
      </c>
      <c r="H159" s="7">
        <v>427</v>
      </c>
      <c r="I159" s="10">
        <f t="shared" si="6"/>
        <v>294.51519999999999</v>
      </c>
      <c r="J159" s="11">
        <f t="shared" si="7"/>
        <v>73.628799999999998</v>
      </c>
    </row>
    <row r="160" spans="1:10" x14ac:dyDescent="0.25">
      <c r="A160" s="2"/>
      <c r="B160" s="8">
        <v>130</v>
      </c>
      <c r="C160" s="9" t="s">
        <v>142</v>
      </c>
      <c r="D160" s="8">
        <v>400</v>
      </c>
      <c r="E160" s="6" t="s">
        <v>1</v>
      </c>
      <c r="F160" s="7">
        <v>321</v>
      </c>
      <c r="G160" s="7">
        <v>318</v>
      </c>
      <c r="H160" s="7">
        <v>349</v>
      </c>
      <c r="I160" s="10">
        <f t="shared" si="6"/>
        <v>216.50373333333332</v>
      </c>
      <c r="J160" s="11">
        <f t="shared" si="7"/>
        <v>54.125933333333329</v>
      </c>
    </row>
    <row r="161" spans="1:10" ht="30" x14ac:dyDescent="0.25">
      <c r="A161" s="2"/>
      <c r="B161" s="9">
        <v>131</v>
      </c>
      <c r="C161" s="13" t="s">
        <v>64</v>
      </c>
      <c r="D161" s="13">
        <v>400</v>
      </c>
      <c r="E161" s="14" t="s">
        <v>211</v>
      </c>
      <c r="F161" s="15">
        <v>119</v>
      </c>
      <c r="G161" s="15">
        <v>133</v>
      </c>
      <c r="H161" s="15">
        <v>140</v>
      </c>
      <c r="I161" s="16">
        <f t="shared" si="6"/>
        <v>85.900266666666653</v>
      </c>
      <c r="J161" s="17">
        <f t="shared" si="7"/>
        <v>21.475066666666663</v>
      </c>
    </row>
    <row r="162" spans="1:10" x14ac:dyDescent="0.25">
      <c r="A162" s="2"/>
      <c r="B162" s="53">
        <v>132</v>
      </c>
      <c r="C162" s="44" t="s">
        <v>143</v>
      </c>
      <c r="D162" s="8">
        <v>400</v>
      </c>
      <c r="E162" s="6" t="s">
        <v>144</v>
      </c>
      <c r="F162" s="7">
        <v>248</v>
      </c>
      <c r="G162" s="7">
        <v>260</v>
      </c>
      <c r="H162" s="7">
        <v>273</v>
      </c>
      <c r="I162" s="10">
        <f t="shared" si="6"/>
        <v>171.14313333333331</v>
      </c>
      <c r="J162" s="11">
        <f t="shared" si="7"/>
        <v>42.785783333333328</v>
      </c>
    </row>
    <row r="163" spans="1:10" x14ac:dyDescent="0.25">
      <c r="A163" s="2"/>
      <c r="B163" s="54"/>
      <c r="C163" s="45"/>
      <c r="D163" s="8">
        <v>400</v>
      </c>
      <c r="E163" s="6" t="s">
        <v>1</v>
      </c>
      <c r="F163" s="7">
        <v>300</v>
      </c>
      <c r="G163" s="7">
        <v>294</v>
      </c>
      <c r="H163" s="7">
        <v>310</v>
      </c>
      <c r="I163" s="10">
        <f t="shared" si="6"/>
        <v>198.09653333333333</v>
      </c>
      <c r="J163" s="11">
        <f t="shared" si="7"/>
        <v>49.524133333333332</v>
      </c>
    </row>
    <row r="164" spans="1:10" x14ac:dyDescent="0.25">
      <c r="A164" s="2"/>
      <c r="B164" s="8">
        <v>133</v>
      </c>
      <c r="C164" s="9" t="s">
        <v>145</v>
      </c>
      <c r="D164" s="8">
        <v>250</v>
      </c>
      <c r="E164" s="6" t="s">
        <v>48</v>
      </c>
      <c r="F164" s="7">
        <v>338</v>
      </c>
      <c r="G164" s="7">
        <v>329</v>
      </c>
      <c r="H164" s="7">
        <v>310</v>
      </c>
      <c r="I164" s="10">
        <f t="shared" si="6"/>
        <v>214.09326666666669</v>
      </c>
      <c r="J164" s="11">
        <f t="shared" si="7"/>
        <v>85.637306666666674</v>
      </c>
    </row>
    <row r="165" spans="1:10" x14ac:dyDescent="0.25">
      <c r="A165" s="2"/>
      <c r="B165" s="8">
        <v>134</v>
      </c>
      <c r="C165" s="9" t="s">
        <v>146</v>
      </c>
      <c r="D165" s="8">
        <v>160</v>
      </c>
      <c r="E165" s="6" t="s">
        <v>1</v>
      </c>
      <c r="F165" s="7">
        <v>230</v>
      </c>
      <c r="G165" s="7">
        <v>225</v>
      </c>
      <c r="H165" s="7">
        <v>246</v>
      </c>
      <c r="I165" s="10">
        <f t="shared" si="6"/>
        <v>153.61246666666668</v>
      </c>
      <c r="J165" s="11">
        <f t="shared" si="7"/>
        <v>96.007791666666677</v>
      </c>
    </row>
    <row r="166" spans="1:10" x14ac:dyDescent="0.25">
      <c r="A166" s="2"/>
      <c r="B166" s="8">
        <v>135</v>
      </c>
      <c r="C166" s="9" t="s">
        <v>147</v>
      </c>
      <c r="D166" s="8">
        <v>400</v>
      </c>
      <c r="E166" s="6" t="s">
        <v>1</v>
      </c>
      <c r="F166" s="7">
        <v>300</v>
      </c>
      <c r="G166" s="7">
        <v>295</v>
      </c>
      <c r="H166" s="7">
        <v>290</v>
      </c>
      <c r="I166" s="10">
        <f t="shared" si="6"/>
        <v>193.93299999999999</v>
      </c>
      <c r="J166" s="11">
        <f t="shared" si="7"/>
        <v>48.483249999999998</v>
      </c>
    </row>
    <row r="167" spans="1:10" x14ac:dyDescent="0.25">
      <c r="A167" s="2"/>
      <c r="B167" s="8">
        <v>136</v>
      </c>
      <c r="C167" s="9" t="s">
        <v>148</v>
      </c>
      <c r="D167" s="8">
        <v>250</v>
      </c>
      <c r="E167" s="6" t="s">
        <v>1</v>
      </c>
      <c r="F167" s="7">
        <v>300</v>
      </c>
      <c r="G167" s="7">
        <v>265</v>
      </c>
      <c r="H167" s="7">
        <v>272</v>
      </c>
      <c r="I167" s="10">
        <f t="shared" si="6"/>
        <v>183.41459999999998</v>
      </c>
      <c r="J167" s="11">
        <f t="shared" si="7"/>
        <v>73.365839999999992</v>
      </c>
    </row>
    <row r="168" spans="1:10" x14ac:dyDescent="0.25">
      <c r="A168" s="2"/>
      <c r="B168" s="8">
        <v>137</v>
      </c>
      <c r="C168" s="9" t="s">
        <v>149</v>
      </c>
      <c r="D168" s="8">
        <v>400</v>
      </c>
      <c r="E168" s="18" t="s">
        <v>173</v>
      </c>
      <c r="F168" s="7">
        <v>580</v>
      </c>
      <c r="G168" s="7">
        <v>532</v>
      </c>
      <c r="H168" s="7">
        <v>542</v>
      </c>
      <c r="I168" s="10">
        <f t="shared" si="6"/>
        <v>362.44653333333338</v>
      </c>
      <c r="J168" s="11">
        <f t="shared" si="7"/>
        <v>90.611633333333344</v>
      </c>
    </row>
    <row r="169" spans="1:10" x14ac:dyDescent="0.25">
      <c r="A169" s="2"/>
      <c r="B169" s="8">
        <v>138</v>
      </c>
      <c r="C169" s="9" t="s">
        <v>150</v>
      </c>
      <c r="D169" s="8">
        <v>250</v>
      </c>
      <c r="E169" s="6" t="s">
        <v>1</v>
      </c>
      <c r="F169" s="7">
        <v>270</v>
      </c>
      <c r="G169" s="7">
        <v>265</v>
      </c>
      <c r="H169" s="7">
        <v>277</v>
      </c>
      <c r="I169" s="10">
        <f t="shared" si="6"/>
        <v>177.93626666666668</v>
      </c>
      <c r="J169" s="11">
        <f t="shared" si="7"/>
        <v>71.174506666666673</v>
      </c>
    </row>
    <row r="170" spans="1:10" x14ac:dyDescent="0.25">
      <c r="A170" s="2"/>
      <c r="B170" s="8">
        <v>139</v>
      </c>
      <c r="C170" s="9" t="s">
        <v>151</v>
      </c>
      <c r="D170" s="8">
        <v>250</v>
      </c>
      <c r="E170" s="6" t="s">
        <v>1</v>
      </c>
      <c r="F170" s="7">
        <v>310</v>
      </c>
      <c r="G170" s="7">
        <v>355</v>
      </c>
      <c r="H170" s="7">
        <v>369</v>
      </c>
      <c r="I170" s="10">
        <f t="shared" si="6"/>
        <v>226.58386666666667</v>
      </c>
      <c r="J170" s="11">
        <f t="shared" si="7"/>
        <v>90.63354666666666</v>
      </c>
    </row>
    <row r="171" spans="1:10" x14ac:dyDescent="0.25">
      <c r="A171" s="2"/>
      <c r="B171" s="8">
        <v>140</v>
      </c>
      <c r="C171" s="9" t="s">
        <v>152</v>
      </c>
      <c r="D171" s="8">
        <v>160</v>
      </c>
      <c r="E171" s="6" t="s">
        <v>1</v>
      </c>
      <c r="F171" s="7">
        <v>135</v>
      </c>
      <c r="G171" s="7">
        <v>145</v>
      </c>
      <c r="H171" s="7">
        <v>192</v>
      </c>
      <c r="I171" s="10">
        <f t="shared" si="6"/>
        <v>103.43093333333334</v>
      </c>
      <c r="J171" s="11">
        <f t="shared" si="7"/>
        <v>64.644333333333336</v>
      </c>
    </row>
    <row r="172" spans="1:10" ht="30" x14ac:dyDescent="0.25">
      <c r="A172" s="2"/>
      <c r="B172" s="9">
        <v>141</v>
      </c>
      <c r="C172" s="9" t="s">
        <v>154</v>
      </c>
      <c r="D172" s="9">
        <v>63</v>
      </c>
      <c r="E172" s="20" t="s">
        <v>202</v>
      </c>
      <c r="F172" s="9" t="s">
        <v>208</v>
      </c>
      <c r="G172" s="7"/>
      <c r="H172" s="7"/>
      <c r="I172" s="10"/>
      <c r="J172" s="11"/>
    </row>
    <row r="173" spans="1:10" x14ac:dyDescent="0.25">
      <c r="A173" s="2"/>
      <c r="B173" s="53">
        <v>142</v>
      </c>
      <c r="C173" s="44" t="s">
        <v>116</v>
      </c>
      <c r="D173" s="8">
        <v>400</v>
      </c>
      <c r="E173" s="18" t="s">
        <v>72</v>
      </c>
      <c r="F173" s="7">
        <v>420</v>
      </c>
      <c r="G173" s="7">
        <v>401</v>
      </c>
      <c r="H173" s="7">
        <v>402</v>
      </c>
      <c r="I173" s="10">
        <f t="shared" si="6"/>
        <v>268.00006666666673</v>
      </c>
      <c r="J173" s="11">
        <f t="shared" si="7"/>
        <v>67.000016666666681</v>
      </c>
    </row>
    <row r="174" spans="1:10" x14ac:dyDescent="0.25">
      <c r="A174" s="2"/>
      <c r="B174" s="54"/>
      <c r="C174" s="45"/>
      <c r="D174" s="8">
        <v>400</v>
      </c>
      <c r="E174" s="6" t="s">
        <v>1</v>
      </c>
      <c r="F174" s="7">
        <v>305</v>
      </c>
      <c r="G174" s="7">
        <v>270</v>
      </c>
      <c r="H174" s="7">
        <v>294</v>
      </c>
      <c r="I174" s="10">
        <f t="shared" si="6"/>
        <v>190.42686666666668</v>
      </c>
      <c r="J174" s="11">
        <f t="shared" si="7"/>
        <v>47.606716666666671</v>
      </c>
    </row>
    <row r="175" spans="1:10" x14ac:dyDescent="0.25">
      <c r="A175" s="2"/>
      <c r="B175" s="8">
        <v>143</v>
      </c>
      <c r="C175" s="9" t="s">
        <v>155</v>
      </c>
      <c r="D175" s="8">
        <v>160</v>
      </c>
      <c r="E175" s="18" t="s">
        <v>266</v>
      </c>
      <c r="F175" s="7">
        <v>250</v>
      </c>
      <c r="G175" s="7">
        <v>235</v>
      </c>
      <c r="H175" s="7">
        <v>250</v>
      </c>
      <c r="I175" s="10">
        <f t="shared" si="6"/>
        <v>161.06299999999999</v>
      </c>
      <c r="J175" s="11">
        <f t="shared" si="7"/>
        <v>100.66437499999998</v>
      </c>
    </row>
    <row r="176" spans="1:10" x14ac:dyDescent="0.25">
      <c r="A176" s="2"/>
      <c r="B176" s="8">
        <v>144</v>
      </c>
      <c r="C176" s="9" t="s">
        <v>156</v>
      </c>
      <c r="D176" s="8">
        <v>160</v>
      </c>
      <c r="E176" s="6" t="s">
        <v>1</v>
      </c>
      <c r="F176" s="7">
        <v>244</v>
      </c>
      <c r="G176" s="7">
        <v>225</v>
      </c>
      <c r="H176" s="7">
        <v>236</v>
      </c>
      <c r="I176" s="10">
        <f t="shared" si="6"/>
        <v>154.489</v>
      </c>
      <c r="J176" s="11">
        <f t="shared" si="7"/>
        <v>96.555625000000006</v>
      </c>
    </row>
    <row r="177" spans="1:10" x14ac:dyDescent="0.25">
      <c r="A177" s="2"/>
      <c r="B177" s="8">
        <v>145</v>
      </c>
      <c r="C177" s="9" t="s">
        <v>174</v>
      </c>
      <c r="D177" s="8">
        <v>250</v>
      </c>
      <c r="E177" s="6" t="s">
        <v>1</v>
      </c>
      <c r="F177" s="7">
        <v>330</v>
      </c>
      <c r="G177" s="7">
        <v>310</v>
      </c>
      <c r="H177" s="7">
        <v>354</v>
      </c>
      <c r="I177" s="10">
        <f t="shared" si="6"/>
        <v>217.81853333333333</v>
      </c>
      <c r="J177" s="11">
        <f t="shared" si="7"/>
        <v>87.127413333333337</v>
      </c>
    </row>
    <row r="178" spans="1:10" x14ac:dyDescent="0.25">
      <c r="A178" s="2"/>
      <c r="B178" s="8">
        <v>146</v>
      </c>
      <c r="C178" s="7" t="s">
        <v>157</v>
      </c>
      <c r="D178" s="8">
        <v>100</v>
      </c>
      <c r="E178" s="6" t="s">
        <v>1</v>
      </c>
      <c r="F178" s="7">
        <v>160</v>
      </c>
      <c r="G178" s="7">
        <v>147</v>
      </c>
      <c r="H178" s="7">
        <v>149</v>
      </c>
      <c r="I178" s="10">
        <f t="shared" si="6"/>
        <v>99.924799999999991</v>
      </c>
      <c r="J178" s="11">
        <f t="shared" si="7"/>
        <v>99.924799999999991</v>
      </c>
    </row>
    <row r="179" spans="1:10" x14ac:dyDescent="0.25">
      <c r="A179" s="2"/>
      <c r="B179" s="8">
        <v>147</v>
      </c>
      <c r="C179" s="15" t="s">
        <v>158</v>
      </c>
      <c r="D179" s="12">
        <v>250</v>
      </c>
      <c r="E179" s="6" t="s">
        <v>1</v>
      </c>
      <c r="F179" s="15">
        <v>180</v>
      </c>
      <c r="G179" s="15">
        <v>162</v>
      </c>
      <c r="H179" s="15">
        <v>185</v>
      </c>
      <c r="I179" s="16">
        <f t="shared" si="6"/>
        <v>115.48326666666667</v>
      </c>
      <c r="J179" s="17">
        <f t="shared" si="7"/>
        <v>46.193306666666665</v>
      </c>
    </row>
    <row r="180" spans="1:10" x14ac:dyDescent="0.25">
      <c r="A180" s="2"/>
      <c r="B180" s="8">
        <v>148</v>
      </c>
      <c r="C180" s="31" t="s">
        <v>159</v>
      </c>
      <c r="D180" s="33">
        <v>250</v>
      </c>
      <c r="E180" s="6" t="s">
        <v>1</v>
      </c>
      <c r="F180" s="7">
        <v>326</v>
      </c>
      <c r="G180" s="7">
        <v>305</v>
      </c>
      <c r="H180" s="7">
        <v>312</v>
      </c>
      <c r="I180" s="10">
        <f t="shared" si="6"/>
        <v>206.64273333333333</v>
      </c>
      <c r="J180" s="11">
        <f t="shared" si="7"/>
        <v>82.657093333333336</v>
      </c>
    </row>
    <row r="181" spans="1:10" x14ac:dyDescent="0.25">
      <c r="A181" s="2"/>
      <c r="B181" s="8">
        <v>149</v>
      </c>
      <c r="C181" s="13" t="s">
        <v>228</v>
      </c>
      <c r="D181" s="12">
        <v>400</v>
      </c>
      <c r="E181" s="14" t="s">
        <v>265</v>
      </c>
      <c r="F181" s="15">
        <v>241</v>
      </c>
      <c r="G181" s="15">
        <v>255</v>
      </c>
      <c r="H181" s="15">
        <v>214</v>
      </c>
      <c r="I181" s="16">
        <f t="shared" si="6"/>
        <v>155.58466666666666</v>
      </c>
      <c r="J181" s="17">
        <f t="shared" si="7"/>
        <v>38.896166666666666</v>
      </c>
    </row>
    <row r="182" spans="1:10" x14ac:dyDescent="0.25">
      <c r="A182" s="2"/>
      <c r="B182" s="8">
        <v>150</v>
      </c>
      <c r="C182" s="9" t="s">
        <v>160</v>
      </c>
      <c r="D182" s="8">
        <v>250</v>
      </c>
      <c r="E182" s="6" t="s">
        <v>1</v>
      </c>
      <c r="F182" s="7">
        <v>310</v>
      </c>
      <c r="G182" s="7">
        <v>335</v>
      </c>
      <c r="H182" s="7">
        <v>309</v>
      </c>
      <c r="I182" s="10">
        <f t="shared" si="6"/>
        <v>209.0532</v>
      </c>
      <c r="J182" s="11">
        <f t="shared" si="7"/>
        <v>83.621279999999999</v>
      </c>
    </row>
    <row r="183" spans="1:10" x14ac:dyDescent="0.25">
      <c r="A183" s="2"/>
      <c r="B183" s="8">
        <v>151</v>
      </c>
      <c r="C183" s="9" t="s">
        <v>212</v>
      </c>
      <c r="D183" s="8">
        <v>400</v>
      </c>
      <c r="E183" s="6" t="s">
        <v>1</v>
      </c>
      <c r="F183" s="7">
        <v>430</v>
      </c>
      <c r="G183" s="7">
        <v>456</v>
      </c>
      <c r="H183" s="7">
        <v>432</v>
      </c>
      <c r="I183" s="10">
        <f t="shared" si="6"/>
        <v>288.81773333333331</v>
      </c>
      <c r="J183" s="11">
        <f t="shared" si="7"/>
        <v>72.204433333333327</v>
      </c>
    </row>
    <row r="184" spans="1:10" x14ac:dyDescent="0.25">
      <c r="A184" s="2"/>
      <c r="B184" s="8">
        <v>152</v>
      </c>
      <c r="C184" s="9" t="s">
        <v>161</v>
      </c>
      <c r="D184" s="8">
        <v>250</v>
      </c>
      <c r="E184" s="18" t="s">
        <v>269</v>
      </c>
      <c r="F184" s="7">
        <v>185</v>
      </c>
      <c r="G184" s="7">
        <v>177</v>
      </c>
      <c r="H184" s="7">
        <v>188</v>
      </c>
      <c r="I184" s="10">
        <f t="shared" si="6"/>
        <v>120.52333333333334</v>
      </c>
      <c r="J184" s="11">
        <f t="shared" si="7"/>
        <v>48.20933333333334</v>
      </c>
    </row>
    <row r="185" spans="1:10" x14ac:dyDescent="0.25">
      <c r="A185" s="2"/>
      <c r="B185" s="8">
        <v>153</v>
      </c>
      <c r="C185" s="9" t="s">
        <v>162</v>
      </c>
      <c r="D185" s="8">
        <v>160</v>
      </c>
      <c r="E185" s="6" t="s">
        <v>1</v>
      </c>
      <c r="F185" s="7">
        <v>195</v>
      </c>
      <c r="G185" s="7">
        <v>200</v>
      </c>
      <c r="H185" s="7">
        <v>192</v>
      </c>
      <c r="I185" s="10">
        <f t="shared" si="6"/>
        <v>128.63126666666665</v>
      </c>
      <c r="J185" s="11">
        <f t="shared" si="7"/>
        <v>80.394541666666655</v>
      </c>
    </row>
    <row r="186" spans="1:10" x14ac:dyDescent="0.25">
      <c r="A186" s="2"/>
      <c r="B186" s="8">
        <v>154</v>
      </c>
      <c r="C186" s="9" t="s">
        <v>163</v>
      </c>
      <c r="D186" s="8">
        <v>250</v>
      </c>
      <c r="E186" s="18" t="s">
        <v>72</v>
      </c>
      <c r="F186" s="7">
        <v>229</v>
      </c>
      <c r="G186" s="7">
        <v>200</v>
      </c>
      <c r="H186" s="7">
        <v>213</v>
      </c>
      <c r="I186" s="10">
        <f t="shared" si="6"/>
        <v>140.68360000000001</v>
      </c>
      <c r="J186" s="11">
        <f t="shared" si="7"/>
        <v>56.273440000000008</v>
      </c>
    </row>
    <row r="187" spans="1:10" x14ac:dyDescent="0.25">
      <c r="A187" s="2"/>
      <c r="B187" s="8">
        <v>155</v>
      </c>
      <c r="C187" s="13" t="s">
        <v>267</v>
      </c>
      <c r="D187" s="12">
        <v>63</v>
      </c>
      <c r="E187" s="19" t="s">
        <v>213</v>
      </c>
      <c r="F187" s="15">
        <v>65</v>
      </c>
      <c r="G187" s="15">
        <v>89</v>
      </c>
      <c r="H187" s="15">
        <v>120</v>
      </c>
      <c r="I187" s="16">
        <f t="shared" si="6"/>
        <v>60.042533333333324</v>
      </c>
      <c r="J187" s="17">
        <f t="shared" si="7"/>
        <v>95.305608465608444</v>
      </c>
    </row>
    <row r="188" spans="1:10" x14ac:dyDescent="0.25">
      <c r="A188" s="2"/>
      <c r="B188" s="8">
        <v>156</v>
      </c>
      <c r="C188" s="9" t="s">
        <v>204</v>
      </c>
      <c r="D188" s="8">
        <v>160</v>
      </c>
      <c r="E188" s="6" t="s">
        <v>1</v>
      </c>
      <c r="F188" s="7">
        <v>159</v>
      </c>
      <c r="G188" s="7">
        <v>142</v>
      </c>
      <c r="H188" s="7">
        <v>185</v>
      </c>
      <c r="I188" s="10">
        <f t="shared" si="6"/>
        <v>106.4988</v>
      </c>
      <c r="J188" s="11">
        <f t="shared" si="7"/>
        <v>66.561750000000004</v>
      </c>
    </row>
    <row r="189" spans="1:10" x14ac:dyDescent="0.25">
      <c r="A189" s="2"/>
      <c r="B189" s="8">
        <v>157</v>
      </c>
      <c r="C189" s="9" t="s">
        <v>164</v>
      </c>
      <c r="D189" s="8">
        <v>250</v>
      </c>
      <c r="E189" s="6" t="s">
        <v>1</v>
      </c>
      <c r="F189" s="7">
        <v>510</v>
      </c>
      <c r="G189" s="7">
        <v>500</v>
      </c>
      <c r="H189" s="7">
        <v>500</v>
      </c>
      <c r="I189" s="10">
        <f t="shared" si="6"/>
        <v>330.89133333333331</v>
      </c>
      <c r="J189" s="11">
        <f t="shared" si="7"/>
        <v>132.35653333333332</v>
      </c>
    </row>
    <row r="190" spans="1:10" x14ac:dyDescent="0.25">
      <c r="A190" s="2"/>
      <c r="B190" s="8">
        <v>158</v>
      </c>
      <c r="C190" s="9" t="s">
        <v>165</v>
      </c>
      <c r="D190" s="8">
        <v>160</v>
      </c>
      <c r="E190" s="6" t="s">
        <v>1</v>
      </c>
      <c r="F190" s="7">
        <v>270</v>
      </c>
      <c r="G190" s="7">
        <v>232</v>
      </c>
      <c r="H190" s="7">
        <v>245</v>
      </c>
      <c r="I190" s="10">
        <f t="shared" si="6"/>
        <v>163.6926</v>
      </c>
      <c r="J190" s="11">
        <f t="shared" si="7"/>
        <v>102.30787500000001</v>
      </c>
    </row>
    <row r="191" spans="1:10" x14ac:dyDescent="0.25">
      <c r="A191" s="2"/>
      <c r="B191" s="8">
        <v>159</v>
      </c>
      <c r="C191" s="28" t="s">
        <v>268</v>
      </c>
      <c r="D191" s="24">
        <v>250</v>
      </c>
      <c r="E191" s="6" t="s">
        <v>1</v>
      </c>
      <c r="F191" s="7">
        <v>230</v>
      </c>
      <c r="G191" s="7">
        <v>241</v>
      </c>
      <c r="H191" s="7">
        <v>249</v>
      </c>
      <c r="I191" s="10">
        <f t="shared" si="6"/>
        <v>157.77600000000001</v>
      </c>
      <c r="J191" s="11">
        <f t="shared" si="7"/>
        <v>63.110399999999998</v>
      </c>
    </row>
    <row r="192" spans="1:10" x14ac:dyDescent="0.25">
      <c r="A192" s="2"/>
      <c r="B192" s="8">
        <v>160</v>
      </c>
      <c r="C192" s="28" t="s">
        <v>180</v>
      </c>
      <c r="D192" s="24">
        <v>160</v>
      </c>
      <c r="E192" s="6" t="s">
        <v>1</v>
      </c>
      <c r="F192" s="7">
        <v>230</v>
      </c>
      <c r="G192" s="7">
        <v>255</v>
      </c>
      <c r="H192" s="7">
        <v>243</v>
      </c>
      <c r="I192" s="10">
        <f t="shared" si="6"/>
        <v>159.52906666666664</v>
      </c>
      <c r="J192" s="11">
        <f t="shared" si="7"/>
        <v>99.705666666666644</v>
      </c>
    </row>
    <row r="193" spans="1:10" x14ac:dyDescent="0.25">
      <c r="A193" s="2"/>
      <c r="B193" s="8">
        <v>161</v>
      </c>
      <c r="C193" s="28" t="s">
        <v>205</v>
      </c>
      <c r="D193" s="24">
        <v>160</v>
      </c>
      <c r="E193" s="6" t="s">
        <v>1</v>
      </c>
      <c r="F193" s="34">
        <v>106</v>
      </c>
      <c r="G193" s="7">
        <v>99</v>
      </c>
      <c r="H193" s="7">
        <v>90</v>
      </c>
      <c r="I193" s="10">
        <f t="shared" si="6"/>
        <v>64.644333333333336</v>
      </c>
      <c r="J193" s="11">
        <f t="shared" si="7"/>
        <v>40.402708333333337</v>
      </c>
    </row>
    <row r="194" spans="1:10" x14ac:dyDescent="0.25">
      <c r="A194" s="2"/>
      <c r="B194" s="8">
        <v>162</v>
      </c>
      <c r="C194" s="28" t="s">
        <v>181</v>
      </c>
      <c r="D194" s="24">
        <v>250</v>
      </c>
      <c r="E194" s="6" t="s">
        <v>1</v>
      </c>
      <c r="F194" s="7">
        <v>99</v>
      </c>
      <c r="G194" s="7">
        <v>103</v>
      </c>
      <c r="H194" s="7">
        <v>95</v>
      </c>
      <c r="I194" s="10">
        <f t="shared" si="6"/>
        <v>65.082599999999999</v>
      </c>
      <c r="J194" s="11">
        <f t="shared" si="7"/>
        <v>26.033040000000003</v>
      </c>
    </row>
    <row r="195" spans="1:10" x14ac:dyDescent="0.25">
      <c r="A195" s="2"/>
      <c r="B195" s="8">
        <v>163</v>
      </c>
      <c r="C195" s="28" t="s">
        <v>182</v>
      </c>
      <c r="D195" s="24">
        <v>160</v>
      </c>
      <c r="E195" s="6" t="s">
        <v>1</v>
      </c>
      <c r="F195" s="7">
        <v>147</v>
      </c>
      <c r="G195" s="7">
        <v>155</v>
      </c>
      <c r="H195" s="7">
        <v>152</v>
      </c>
      <c r="I195" s="10">
        <f t="shared" si="6"/>
        <v>99.486533333333341</v>
      </c>
      <c r="J195" s="11">
        <f t="shared" si="7"/>
        <v>62.179083333333338</v>
      </c>
    </row>
    <row r="196" spans="1:10" x14ac:dyDescent="0.25">
      <c r="A196" s="2"/>
      <c r="B196" s="8">
        <v>164</v>
      </c>
      <c r="C196" s="28" t="s">
        <v>183</v>
      </c>
      <c r="D196" s="24">
        <v>160</v>
      </c>
      <c r="E196" s="25" t="s">
        <v>184</v>
      </c>
      <c r="F196" s="7">
        <v>220</v>
      </c>
      <c r="G196" s="7">
        <v>257</v>
      </c>
      <c r="H196" s="7">
        <v>233</v>
      </c>
      <c r="I196" s="10">
        <f t="shared" si="6"/>
        <v>155.58466666666666</v>
      </c>
      <c r="J196" s="11">
        <f t="shared" si="7"/>
        <v>97.240416666666661</v>
      </c>
    </row>
    <row r="197" spans="1:10" x14ac:dyDescent="0.25">
      <c r="B197" s="8">
        <v>165</v>
      </c>
      <c r="C197" s="28" t="s">
        <v>185</v>
      </c>
      <c r="D197" s="24">
        <v>100</v>
      </c>
      <c r="E197" s="6" t="s">
        <v>1</v>
      </c>
      <c r="F197" s="7">
        <v>120</v>
      </c>
      <c r="G197" s="7">
        <v>115</v>
      </c>
      <c r="H197" s="7">
        <v>142</v>
      </c>
      <c r="I197" s="10">
        <f t="shared" si="6"/>
        <v>82.613266666666675</v>
      </c>
      <c r="J197" s="11">
        <f t="shared" si="7"/>
        <v>82.613266666666675</v>
      </c>
    </row>
    <row r="198" spans="1:10" x14ac:dyDescent="0.25">
      <c r="B198" s="8">
        <v>166</v>
      </c>
      <c r="C198" s="28" t="s">
        <v>186</v>
      </c>
      <c r="D198" s="24">
        <v>400</v>
      </c>
      <c r="E198" s="25" t="s">
        <v>270</v>
      </c>
      <c r="F198" s="7">
        <v>242</v>
      </c>
      <c r="G198" s="7">
        <v>255</v>
      </c>
      <c r="H198" s="7">
        <v>248</v>
      </c>
      <c r="I198" s="10">
        <f t="shared" ref="I198:I209" si="8">(F198+G198+H198)/3*0.38*1.73</f>
        <v>163.25433333333334</v>
      </c>
      <c r="J198" s="11">
        <f t="shared" si="7"/>
        <v>40.813583333333334</v>
      </c>
    </row>
    <row r="199" spans="1:10" x14ac:dyDescent="0.25">
      <c r="B199" s="8">
        <v>167</v>
      </c>
      <c r="C199" s="7" t="s">
        <v>187</v>
      </c>
      <c r="D199" s="24">
        <v>250</v>
      </c>
      <c r="E199" s="6" t="s">
        <v>1</v>
      </c>
      <c r="F199" s="7">
        <v>137</v>
      </c>
      <c r="G199" s="7">
        <v>152</v>
      </c>
      <c r="H199" s="7">
        <v>161</v>
      </c>
      <c r="I199" s="10">
        <f t="shared" si="8"/>
        <v>98.61</v>
      </c>
      <c r="J199" s="11">
        <f t="shared" si="7"/>
        <v>39.444000000000003</v>
      </c>
    </row>
    <row r="200" spans="1:10" ht="45" x14ac:dyDescent="0.25">
      <c r="B200" s="7">
        <v>168</v>
      </c>
      <c r="C200" s="9" t="s">
        <v>207</v>
      </c>
      <c r="D200" s="9">
        <v>250</v>
      </c>
      <c r="E200" s="30" t="s">
        <v>1</v>
      </c>
      <c r="F200" s="7"/>
      <c r="G200" s="7"/>
      <c r="H200" s="7"/>
      <c r="I200" s="10">
        <v>0</v>
      </c>
      <c r="J200" s="11">
        <v>0</v>
      </c>
    </row>
    <row r="201" spans="1:10" x14ac:dyDescent="0.25">
      <c r="B201" s="24">
        <v>169</v>
      </c>
      <c r="C201" s="9" t="s">
        <v>87</v>
      </c>
      <c r="D201" s="8">
        <v>180</v>
      </c>
      <c r="E201" s="35" t="s">
        <v>229</v>
      </c>
      <c r="F201" s="7">
        <v>177</v>
      </c>
      <c r="G201" s="7">
        <v>192</v>
      </c>
      <c r="H201" s="7">
        <v>199</v>
      </c>
      <c r="I201" s="10">
        <f t="shared" si="8"/>
        <v>124.46773333333334</v>
      </c>
      <c r="J201" s="11">
        <f t="shared" si="7"/>
        <v>69.148740740740749</v>
      </c>
    </row>
    <row r="202" spans="1:10" x14ac:dyDescent="0.25">
      <c r="B202" s="36">
        <v>170</v>
      </c>
      <c r="C202" s="37" t="s">
        <v>47</v>
      </c>
      <c r="D202" s="37">
        <v>630</v>
      </c>
      <c r="E202" s="35" t="s">
        <v>229</v>
      </c>
      <c r="F202" s="7">
        <v>165</v>
      </c>
      <c r="G202" s="7">
        <v>99</v>
      </c>
      <c r="H202" s="7">
        <v>125</v>
      </c>
      <c r="I202" s="10">
        <f t="shared" si="8"/>
        <v>85.242866666666671</v>
      </c>
      <c r="J202" s="11">
        <f t="shared" si="7"/>
        <v>13.530613756613757</v>
      </c>
    </row>
    <row r="203" spans="1:10" x14ac:dyDescent="0.25">
      <c r="B203" s="24">
        <v>171</v>
      </c>
      <c r="C203" s="28" t="s">
        <v>193</v>
      </c>
      <c r="D203" s="7">
        <v>250</v>
      </c>
      <c r="E203" s="6" t="s">
        <v>1</v>
      </c>
      <c r="F203" s="7">
        <v>115</v>
      </c>
      <c r="G203" s="7">
        <v>126</v>
      </c>
      <c r="H203" s="7">
        <v>139</v>
      </c>
      <c r="I203" s="10">
        <f t="shared" si="8"/>
        <v>83.270666666666671</v>
      </c>
      <c r="J203" s="11">
        <f t="shared" si="7"/>
        <v>33.308266666666668</v>
      </c>
    </row>
    <row r="204" spans="1:10" x14ac:dyDescent="0.25">
      <c r="B204" s="53">
        <v>172</v>
      </c>
      <c r="C204" s="58" t="s">
        <v>194</v>
      </c>
      <c r="D204" s="7">
        <v>400</v>
      </c>
      <c r="E204" s="18" t="s">
        <v>271</v>
      </c>
      <c r="F204" s="7">
        <v>221</v>
      </c>
      <c r="G204" s="7">
        <v>225</v>
      </c>
      <c r="H204" s="7">
        <v>221</v>
      </c>
      <c r="I204" s="10">
        <f t="shared" si="8"/>
        <v>146.16193333333334</v>
      </c>
      <c r="J204" s="11">
        <f t="shared" si="7"/>
        <v>36.540483333333334</v>
      </c>
    </row>
    <row r="205" spans="1:10" x14ac:dyDescent="0.25">
      <c r="B205" s="54"/>
      <c r="C205" s="59"/>
      <c r="D205" s="7">
        <v>400</v>
      </c>
      <c r="E205" s="6" t="s">
        <v>1</v>
      </c>
      <c r="F205" s="7">
        <v>242</v>
      </c>
      <c r="G205" s="7">
        <v>262</v>
      </c>
      <c r="H205" s="7">
        <v>243</v>
      </c>
      <c r="I205" s="10">
        <f t="shared" si="8"/>
        <v>163.6926</v>
      </c>
      <c r="J205" s="11">
        <f t="shared" si="7"/>
        <v>40.92315</v>
      </c>
    </row>
    <row r="206" spans="1:10" ht="41.25" customHeight="1" x14ac:dyDescent="0.25">
      <c r="B206" s="7">
        <v>173</v>
      </c>
      <c r="C206" s="38" t="s">
        <v>195</v>
      </c>
      <c r="D206" s="39">
        <v>250</v>
      </c>
      <c r="E206" s="40" t="s">
        <v>272</v>
      </c>
      <c r="F206" s="7">
        <v>350</v>
      </c>
      <c r="G206" s="7">
        <v>342</v>
      </c>
      <c r="H206" s="7">
        <v>333</v>
      </c>
      <c r="I206" s="10">
        <f t="shared" si="8"/>
        <v>224.61166666666668</v>
      </c>
      <c r="J206" s="11">
        <f t="shared" ref="J206:J209" si="9">I206/D206*100</f>
        <v>89.844666666666669</v>
      </c>
    </row>
    <row r="207" spans="1:10" x14ac:dyDescent="0.25">
      <c r="B207" s="44">
        <v>174</v>
      </c>
      <c r="C207" s="53" t="s">
        <v>54</v>
      </c>
      <c r="D207" s="8">
        <v>250</v>
      </c>
      <c r="E207" s="18" t="s">
        <v>273</v>
      </c>
      <c r="F207" s="7">
        <v>120</v>
      </c>
      <c r="G207" s="7">
        <v>162</v>
      </c>
      <c r="H207" s="7">
        <v>145</v>
      </c>
      <c r="I207" s="10">
        <f t="shared" si="8"/>
        <v>93.569933333333339</v>
      </c>
      <c r="J207" s="11">
        <f t="shared" si="9"/>
        <v>37.427973333333334</v>
      </c>
    </row>
    <row r="208" spans="1:10" x14ac:dyDescent="0.25">
      <c r="A208" s="2"/>
      <c r="B208" s="45"/>
      <c r="C208" s="54"/>
      <c r="D208" s="8">
        <v>250</v>
      </c>
      <c r="E208" s="18" t="s">
        <v>274</v>
      </c>
      <c r="F208" s="7">
        <v>234</v>
      </c>
      <c r="G208" s="7">
        <v>272</v>
      </c>
      <c r="H208" s="7">
        <v>270</v>
      </c>
      <c r="I208" s="10">
        <f t="shared" si="8"/>
        <v>170.04746666666668</v>
      </c>
      <c r="J208" s="11">
        <f t="shared" si="9"/>
        <v>68.018986666666663</v>
      </c>
    </row>
    <row r="209" spans="2:10" x14ac:dyDescent="0.25">
      <c r="B209" s="24">
        <v>175</v>
      </c>
      <c r="C209" s="28" t="s">
        <v>206</v>
      </c>
      <c r="D209" s="24">
        <v>160</v>
      </c>
      <c r="E209" s="25" t="s">
        <v>275</v>
      </c>
      <c r="F209" s="7">
        <v>119</v>
      </c>
      <c r="G209" s="7">
        <v>125</v>
      </c>
      <c r="H209" s="7">
        <v>142</v>
      </c>
      <c r="I209" s="10">
        <f t="shared" si="8"/>
        <v>84.585466666666662</v>
      </c>
      <c r="J209" s="11">
        <f t="shared" si="9"/>
        <v>52.865916666666671</v>
      </c>
    </row>
    <row r="210" spans="2:10" x14ac:dyDescent="0.25">
      <c r="B210" s="53">
        <v>176</v>
      </c>
      <c r="C210" s="58" t="s">
        <v>214</v>
      </c>
      <c r="D210" s="24">
        <v>250</v>
      </c>
      <c r="E210" s="6" t="s">
        <v>1</v>
      </c>
      <c r="F210" s="7">
        <v>152</v>
      </c>
      <c r="G210" s="7">
        <v>132</v>
      </c>
      <c r="H210" s="7">
        <v>160</v>
      </c>
      <c r="I210" s="10">
        <f t="shared" ref="I210:I212" si="10">(F210+G210+H210)/3*0.38*1.73</f>
        <v>97.295200000000008</v>
      </c>
      <c r="J210" s="11">
        <f t="shared" ref="J210:J212" si="11">I210/D210*100</f>
        <v>38.918080000000003</v>
      </c>
    </row>
    <row r="211" spans="2:10" x14ac:dyDescent="0.25">
      <c r="B211" s="54"/>
      <c r="C211" s="59"/>
      <c r="D211" s="24">
        <v>250</v>
      </c>
      <c r="E211" s="6" t="s">
        <v>1</v>
      </c>
      <c r="F211" s="7">
        <v>88</v>
      </c>
      <c r="G211" s="7">
        <v>64</v>
      </c>
      <c r="H211" s="7">
        <v>86</v>
      </c>
      <c r="I211" s="10">
        <f t="shared" si="10"/>
        <v>52.153733333333328</v>
      </c>
      <c r="J211" s="11">
        <f t="shared" si="11"/>
        <v>20.861493333333332</v>
      </c>
    </row>
    <row r="212" spans="2:10" x14ac:dyDescent="0.25">
      <c r="B212" s="24">
        <v>177</v>
      </c>
      <c r="C212" s="28" t="s">
        <v>215</v>
      </c>
      <c r="D212" s="24">
        <v>250</v>
      </c>
      <c r="E212" s="25" t="s">
        <v>275</v>
      </c>
      <c r="F212" s="7">
        <v>10</v>
      </c>
      <c r="G212" s="7">
        <v>8</v>
      </c>
      <c r="H212" s="7">
        <v>22</v>
      </c>
      <c r="I212" s="10">
        <f t="shared" si="10"/>
        <v>8.7653333333333343</v>
      </c>
      <c r="J212" s="11">
        <f t="shared" si="11"/>
        <v>3.506133333333334</v>
      </c>
    </row>
    <row r="213" spans="2:10" x14ac:dyDescent="0.25">
      <c r="B213" s="24">
        <v>178</v>
      </c>
      <c r="C213" s="28" t="s">
        <v>216</v>
      </c>
      <c r="D213" s="24">
        <v>250</v>
      </c>
      <c r="E213" s="25" t="s">
        <v>275</v>
      </c>
      <c r="F213" s="7">
        <v>25</v>
      </c>
      <c r="G213" s="7">
        <v>8</v>
      </c>
      <c r="H213" s="7">
        <v>51</v>
      </c>
      <c r="I213" s="10">
        <f t="shared" ref="I213" si="12">(F213+G213+H213)/3*0.38*1.73</f>
        <v>18.4072</v>
      </c>
      <c r="J213" s="11">
        <f t="shared" ref="J213" si="13">I213/D213*100</f>
        <v>7.3628799999999996</v>
      </c>
    </row>
    <row r="214" spans="2:10" x14ac:dyDescent="0.25">
      <c r="B214" s="24">
        <v>179</v>
      </c>
      <c r="C214" s="28" t="s">
        <v>217</v>
      </c>
      <c r="D214" s="24">
        <v>250</v>
      </c>
      <c r="E214" s="25" t="s">
        <v>275</v>
      </c>
      <c r="F214" s="7">
        <v>110</v>
      </c>
      <c r="G214" s="7">
        <v>92</v>
      </c>
      <c r="H214" s="7">
        <v>108</v>
      </c>
      <c r="I214" s="10">
        <f t="shared" ref="I214" si="14">(F214+G214+H214)/3*0.38*1.73</f>
        <v>67.931333333333328</v>
      </c>
      <c r="J214" s="11">
        <f t="shared" ref="J214" si="15">I214/D214*100</f>
        <v>27.17253333333333</v>
      </c>
    </row>
    <row r="215" spans="2:10" x14ac:dyDescent="0.25">
      <c r="B215" s="24">
        <v>180</v>
      </c>
      <c r="C215" s="28" t="s">
        <v>218</v>
      </c>
      <c r="D215" s="24">
        <v>160</v>
      </c>
      <c r="E215" s="6" t="s">
        <v>1</v>
      </c>
      <c r="F215" s="7">
        <v>111</v>
      </c>
      <c r="G215" s="7">
        <v>125</v>
      </c>
      <c r="H215" s="7">
        <v>118</v>
      </c>
      <c r="I215" s="10">
        <f t="shared" ref="I215" si="16">(F215+G215+H215)/3*0.38*1.73</f>
        <v>77.5732</v>
      </c>
      <c r="J215" s="11">
        <f t="shared" ref="J215" si="17">I215/D215*100</f>
        <v>48.483249999999998</v>
      </c>
    </row>
    <row r="216" spans="2:10" x14ac:dyDescent="0.25">
      <c r="B216" s="24">
        <v>181</v>
      </c>
      <c r="C216" s="28" t="s">
        <v>219</v>
      </c>
      <c r="D216" s="24">
        <v>100</v>
      </c>
      <c r="E216" s="6" t="s">
        <v>1</v>
      </c>
      <c r="F216" s="7">
        <v>152</v>
      </c>
      <c r="G216" s="7">
        <v>140</v>
      </c>
      <c r="H216" s="7">
        <v>160</v>
      </c>
      <c r="I216" s="10">
        <f t="shared" ref="I216" si="18">(F216+G216+H216)/3*0.38*1.73</f>
        <v>99.048266666666663</v>
      </c>
      <c r="J216" s="11">
        <f t="shared" ref="J216" si="19">I216/D216*100</f>
        <v>99.048266666666663</v>
      </c>
    </row>
    <row r="217" spans="2:10" x14ac:dyDescent="0.25">
      <c r="B217" s="53">
        <v>182</v>
      </c>
      <c r="C217" s="58" t="s">
        <v>220</v>
      </c>
      <c r="D217" s="24">
        <v>250</v>
      </c>
      <c r="E217" s="6" t="s">
        <v>1</v>
      </c>
      <c r="F217" s="7">
        <v>132</v>
      </c>
      <c r="G217" s="7">
        <v>121</v>
      </c>
      <c r="H217" s="7">
        <v>150</v>
      </c>
      <c r="I217" s="10">
        <f t="shared" ref="I217" si="20">(F217+G217+H217)/3*0.38*1.73</f>
        <v>88.310733333333346</v>
      </c>
      <c r="J217" s="11">
        <f t="shared" ref="J217" si="21">I217/D217*100</f>
        <v>35.324293333333337</v>
      </c>
    </row>
    <row r="218" spans="2:10" x14ac:dyDescent="0.25">
      <c r="B218" s="54"/>
      <c r="C218" s="59"/>
      <c r="D218" s="24">
        <v>250</v>
      </c>
      <c r="E218" s="6" t="s">
        <v>1</v>
      </c>
      <c r="F218" s="7">
        <v>100</v>
      </c>
      <c r="G218" s="7">
        <v>88</v>
      </c>
      <c r="H218" s="7">
        <v>115</v>
      </c>
      <c r="I218" s="10">
        <f t="shared" ref="I218" si="22">(F218+G218+H218)/3*0.38*1.73</f>
        <v>66.397400000000005</v>
      </c>
      <c r="J218" s="11">
        <f t="shared" ref="J218" si="23">I218/D218*100</f>
        <v>26.558960000000003</v>
      </c>
    </row>
    <row r="219" spans="2:10" x14ac:dyDescent="0.25">
      <c r="B219" s="24">
        <v>183</v>
      </c>
      <c r="C219" s="28" t="s">
        <v>221</v>
      </c>
      <c r="D219" s="24">
        <v>100</v>
      </c>
      <c r="E219" s="25" t="s">
        <v>275</v>
      </c>
      <c r="F219" s="7">
        <v>82</v>
      </c>
      <c r="G219" s="7">
        <v>20</v>
      </c>
      <c r="H219" s="7">
        <v>24</v>
      </c>
      <c r="I219" s="10">
        <f t="shared" ref="I219" si="24">(F219+G219+H219)/3*0.38*1.73</f>
        <v>27.610800000000001</v>
      </c>
      <c r="J219" s="11">
        <f t="shared" ref="J219" si="25">I219/D219*100</f>
        <v>27.610800000000001</v>
      </c>
    </row>
    <row r="220" spans="2:10" x14ac:dyDescent="0.25">
      <c r="B220" s="24">
        <v>184</v>
      </c>
      <c r="C220" s="28" t="s">
        <v>222</v>
      </c>
      <c r="D220" s="24">
        <v>250</v>
      </c>
      <c r="E220" s="25" t="s">
        <v>278</v>
      </c>
      <c r="F220" s="7">
        <v>85</v>
      </c>
      <c r="G220" s="7">
        <v>114</v>
      </c>
      <c r="H220" s="7">
        <v>122</v>
      </c>
      <c r="I220" s="10">
        <f t="shared" ref="I220" si="26">(F220+G220+H220)/3*0.38*1.73</f>
        <v>70.341800000000006</v>
      </c>
      <c r="J220" s="11">
        <f t="shared" ref="J220" si="27">I220/D220*100</f>
        <v>28.136720000000004</v>
      </c>
    </row>
    <row r="221" spans="2:10" x14ac:dyDescent="0.25">
      <c r="B221" s="53">
        <v>185</v>
      </c>
      <c r="C221" s="60" t="s">
        <v>223</v>
      </c>
      <c r="D221" s="24">
        <v>400</v>
      </c>
      <c r="E221" s="25" t="s">
        <v>230</v>
      </c>
      <c r="F221" s="7">
        <v>278</v>
      </c>
      <c r="G221" s="7">
        <v>260</v>
      </c>
      <c r="H221" s="7">
        <v>260</v>
      </c>
      <c r="I221" s="10">
        <f t="shared" ref="I221" si="28">(F221+G221+H221)/3*0.38*1.73</f>
        <v>174.86840000000001</v>
      </c>
      <c r="J221" s="11">
        <f t="shared" ref="J221" si="29">I221/D221*100</f>
        <v>43.717100000000002</v>
      </c>
    </row>
    <row r="222" spans="2:10" x14ac:dyDescent="0.25">
      <c r="B222" s="54"/>
      <c r="C222" s="61"/>
      <c r="D222" s="24">
        <v>400</v>
      </c>
      <c r="E222" s="25" t="s">
        <v>277</v>
      </c>
      <c r="F222" s="7">
        <v>125</v>
      </c>
      <c r="G222" s="7">
        <v>134</v>
      </c>
      <c r="H222" s="7">
        <v>144</v>
      </c>
      <c r="I222" s="10">
        <f t="shared" ref="I222" si="30">(F222+G222+H222)/3*0.38*1.73</f>
        <v>88.310733333333346</v>
      </c>
      <c r="J222" s="11">
        <f t="shared" ref="J222" si="31">I222/D222*100</f>
        <v>22.077683333333336</v>
      </c>
    </row>
    <row r="223" spans="2:10" x14ac:dyDescent="0.25">
      <c r="B223" s="24">
        <v>186</v>
      </c>
      <c r="C223" s="28" t="s">
        <v>224</v>
      </c>
      <c r="D223" s="24">
        <v>400</v>
      </c>
      <c r="E223" s="6" t="s">
        <v>1</v>
      </c>
      <c r="F223" s="7">
        <v>77</v>
      </c>
      <c r="G223" s="7">
        <v>89</v>
      </c>
      <c r="H223" s="7">
        <v>47</v>
      </c>
      <c r="I223" s="10">
        <f t="shared" ref="I223" si="32">(F223+G223+H223)/3*0.38*1.73</f>
        <v>46.675400000000003</v>
      </c>
      <c r="J223" s="11">
        <f t="shared" ref="J223" si="33">I223/D223*100</f>
        <v>11.668850000000001</v>
      </c>
    </row>
    <row r="224" spans="2:10" x14ac:dyDescent="0.25">
      <c r="B224" s="24">
        <v>187</v>
      </c>
      <c r="C224" s="28" t="s">
        <v>225</v>
      </c>
      <c r="D224" s="24">
        <v>400</v>
      </c>
      <c r="E224" s="6" t="s">
        <v>1</v>
      </c>
      <c r="F224" s="7">
        <v>32</v>
      </c>
      <c r="G224" s="7">
        <v>18</v>
      </c>
      <c r="H224" s="7">
        <v>20</v>
      </c>
      <c r="I224" s="10">
        <f t="shared" ref="I224" si="34">(F224+G224+H224)/3*0.38*1.73</f>
        <v>15.339333333333334</v>
      </c>
      <c r="J224" s="11">
        <f t="shared" ref="J224" si="35">I224/D224*100</f>
        <v>3.834833333333334</v>
      </c>
    </row>
    <row r="225" spans="2:10" x14ac:dyDescent="0.25">
      <c r="B225" s="24">
        <v>188</v>
      </c>
      <c r="C225" s="28" t="s">
        <v>231</v>
      </c>
      <c r="D225" s="24">
        <v>400</v>
      </c>
      <c r="E225" s="6" t="s">
        <v>1</v>
      </c>
      <c r="F225" s="7">
        <v>18</v>
      </c>
      <c r="G225" s="7">
        <v>10</v>
      </c>
      <c r="H225" s="7">
        <v>22</v>
      </c>
      <c r="I225" s="10">
        <f t="shared" ref="I225" si="36">(F225+G225+H225)/3*0.38*1.73</f>
        <v>10.956666666666667</v>
      </c>
      <c r="J225" s="11">
        <f t="shared" ref="J225" si="37">I225/D225*100</f>
        <v>2.7391666666666667</v>
      </c>
    </row>
    <row r="226" spans="2:10" x14ac:dyDescent="0.25">
      <c r="B226" s="24">
        <v>189</v>
      </c>
      <c r="C226" s="28" t="s">
        <v>234</v>
      </c>
      <c r="D226" s="24">
        <v>25</v>
      </c>
      <c r="E226" s="25" t="s">
        <v>276</v>
      </c>
      <c r="F226" s="7">
        <v>10</v>
      </c>
      <c r="G226" s="7">
        <v>10</v>
      </c>
      <c r="H226" s="7">
        <v>8</v>
      </c>
      <c r="I226" s="10">
        <f t="shared" ref="I226" si="38">(F226+G226+H226)/3*0.38*1.73</f>
        <v>6.1357333333333335</v>
      </c>
      <c r="J226" s="11">
        <f t="shared" ref="J226" si="39">I226/D226*100</f>
        <v>24.542933333333334</v>
      </c>
    </row>
    <row r="227" spans="2:10" x14ac:dyDescent="0.25">
      <c r="B227" s="24">
        <v>190</v>
      </c>
      <c r="C227" s="28" t="s">
        <v>235</v>
      </c>
      <c r="D227" s="24">
        <v>250</v>
      </c>
      <c r="E227" s="6" t="s">
        <v>1</v>
      </c>
      <c r="F227" s="7">
        <v>5</v>
      </c>
      <c r="G227" s="7">
        <v>1</v>
      </c>
      <c r="H227" s="7">
        <v>9</v>
      </c>
      <c r="I227" s="10">
        <f t="shared" ref="I227" si="40">(F227+G227+H227)/3*0.38*1.73</f>
        <v>3.2869999999999999</v>
      </c>
      <c r="J227" s="11">
        <f t="shared" ref="J227" si="41">I227/D227*100</f>
        <v>1.3148</v>
      </c>
    </row>
    <row r="228" spans="2:10" x14ac:dyDescent="0.25">
      <c r="B228" s="24">
        <v>191</v>
      </c>
      <c r="C228" s="28" t="s">
        <v>236</v>
      </c>
      <c r="D228" s="24">
        <v>250</v>
      </c>
      <c r="E228" s="6" t="s">
        <v>1</v>
      </c>
      <c r="F228" s="7">
        <v>95</v>
      </c>
      <c r="G228" s="7">
        <v>101</v>
      </c>
      <c r="H228" s="7">
        <v>87</v>
      </c>
      <c r="I228" s="10">
        <f t="shared" ref="I228" si="42">(F228+G228+H228)/3*0.38*1.73</f>
        <v>62.014733333333325</v>
      </c>
      <c r="J228" s="11">
        <f t="shared" ref="J228" si="43">I228/D228*100</f>
        <v>24.80589333333333</v>
      </c>
    </row>
  </sheetData>
  <mergeCells count="70">
    <mergeCell ref="B217:B218"/>
    <mergeCell ref="C217:C218"/>
    <mergeCell ref="B221:B222"/>
    <mergeCell ref="C221:C222"/>
    <mergeCell ref="C204:C205"/>
    <mergeCell ref="B207:B208"/>
    <mergeCell ref="C207:C208"/>
    <mergeCell ref="B210:B211"/>
    <mergeCell ref="C210:C211"/>
    <mergeCell ref="B135:B136"/>
    <mergeCell ref="B147:B148"/>
    <mergeCell ref="B162:B163"/>
    <mergeCell ref="B173:B174"/>
    <mergeCell ref="B204:B205"/>
    <mergeCell ref="B110:B111"/>
    <mergeCell ref="C110:C111"/>
    <mergeCell ref="B115:B116"/>
    <mergeCell ref="B120:B121"/>
    <mergeCell ref="B130:B131"/>
    <mergeCell ref="B62:B63"/>
    <mergeCell ref="B65:B66"/>
    <mergeCell ref="B69:B70"/>
    <mergeCell ref="B71:B72"/>
    <mergeCell ref="B96:B97"/>
    <mergeCell ref="B52:B53"/>
    <mergeCell ref="B54:B55"/>
    <mergeCell ref="B56:B57"/>
    <mergeCell ref="B58:B59"/>
    <mergeCell ref="B60:B61"/>
    <mergeCell ref="B30:B31"/>
    <mergeCell ref="B27:B28"/>
    <mergeCell ref="B22:B23"/>
    <mergeCell ref="B20:B21"/>
    <mergeCell ref="B9:B10"/>
    <mergeCell ref="B11:B12"/>
    <mergeCell ref="B14:B15"/>
    <mergeCell ref="B16:B17"/>
    <mergeCell ref="B18:B19"/>
    <mergeCell ref="B4:E4"/>
    <mergeCell ref="B1:J1"/>
    <mergeCell ref="E2:E3"/>
    <mergeCell ref="F2:J3"/>
    <mergeCell ref="C156:C157"/>
    <mergeCell ref="C147:C148"/>
    <mergeCell ref="C60:C61"/>
    <mergeCell ref="C62:C63"/>
    <mergeCell ref="C65:C66"/>
    <mergeCell ref="C135:C136"/>
    <mergeCell ref="C69:C70"/>
    <mergeCell ref="C71:C72"/>
    <mergeCell ref="C96:C97"/>
    <mergeCell ref="C120:C121"/>
    <mergeCell ref="C130:C131"/>
    <mergeCell ref="B49:B50"/>
    <mergeCell ref="C162:C163"/>
    <mergeCell ref="C173:C174"/>
    <mergeCell ref="C9:C10"/>
    <mergeCell ref="C11:C12"/>
    <mergeCell ref="C14:C15"/>
    <mergeCell ref="C16:C17"/>
    <mergeCell ref="C18:C19"/>
    <mergeCell ref="C20:C21"/>
    <mergeCell ref="C22:C23"/>
    <mergeCell ref="C27:C28"/>
    <mergeCell ref="C30:C31"/>
    <mergeCell ref="C49:C50"/>
    <mergeCell ref="C52:C53"/>
    <mergeCell ref="C54:C55"/>
    <mergeCell ref="C56:C57"/>
    <mergeCell ref="C58:C5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Бархансков Алексей</cp:lastModifiedBy>
  <cp:lastPrinted>2017-02-27T10:34:30Z</cp:lastPrinted>
  <dcterms:created xsi:type="dcterms:W3CDTF">2013-09-10T12:22:02Z</dcterms:created>
  <dcterms:modified xsi:type="dcterms:W3CDTF">2020-02-18T06:29:49Z</dcterms:modified>
</cp:coreProperties>
</file>